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05" windowWidth="15195" windowHeight="7425"/>
  </bookViews>
  <sheets>
    <sheet name="PROPUESTA N°1" sheetId="1" r:id="rId1"/>
  </sheets>
  <definedNames>
    <definedName name="_xlnm.Print_Area" localSheetId="0">'PROPUESTA N°1'!$A$1:$F$164</definedName>
  </definedNames>
  <calcPr calcId="145621"/>
</workbook>
</file>

<file path=xl/calcChain.xml><?xml version="1.0" encoding="utf-8"?>
<calcChain xmlns="http://schemas.openxmlformats.org/spreadsheetml/2006/main">
  <c r="E95" i="1" l="1"/>
  <c r="D95" i="1"/>
  <c r="E94" i="1"/>
  <c r="D94" i="1"/>
  <c r="E93" i="1"/>
  <c r="D93" i="1"/>
  <c r="F95" i="1" l="1"/>
  <c r="F94" i="1"/>
  <c r="F93" i="1"/>
</calcChain>
</file>

<file path=xl/sharedStrings.xml><?xml version="1.0" encoding="utf-8"?>
<sst xmlns="http://schemas.openxmlformats.org/spreadsheetml/2006/main" count="57" uniqueCount="50">
  <si>
    <t>Ventajas</t>
  </si>
  <si>
    <t>Desventajas</t>
  </si>
  <si>
    <t>I</t>
  </si>
  <si>
    <t>II</t>
  </si>
  <si>
    <t>III</t>
  </si>
  <si>
    <t>IV</t>
  </si>
  <si>
    <t>V</t>
  </si>
  <si>
    <t>VI</t>
  </si>
  <si>
    <t xml:space="preserve">Equipos instalados en vehículos, con cilindros de 60 litros </t>
  </si>
  <si>
    <t>Para vehículo carburado</t>
  </si>
  <si>
    <t>Para vehículo con inyección</t>
  </si>
  <si>
    <t>Para vehículos con inyección secuencial</t>
  </si>
  <si>
    <t>Costo de Instalación en U$S</t>
  </si>
  <si>
    <t>Incremento en el costo final, por válvula MERCOSUR (%)</t>
  </si>
  <si>
    <t>VII</t>
  </si>
  <si>
    <t>VIII</t>
  </si>
  <si>
    <t>Ítem N°</t>
  </si>
  <si>
    <t>Propuesta 1</t>
  </si>
  <si>
    <t xml:space="preserve">A los fines de este análisis, debe entenderse por: </t>
  </si>
  <si>
    <t>$/Dolar</t>
  </si>
  <si>
    <t>Analisis comparativo entre dos posibles alcances del documento</t>
  </si>
  <si>
    <t>Reglamento Técnico MERCOSUR (RTM)</t>
  </si>
  <si>
    <t>1- DEFINICIONES</t>
  </si>
  <si>
    <t>Con VNa</t>
  </si>
  <si>
    <t>3- VENTAJAS Y DESVENTAJAS</t>
  </si>
  <si>
    <t xml:space="preserve">2- COSTOS FINALES PARA EL USUARIO </t>
  </si>
  <si>
    <t>Propuesta 2</t>
  </si>
  <si>
    <r>
      <t xml:space="preserve">Favorece la </t>
    </r>
    <r>
      <rPr>
        <u/>
        <sz val="14"/>
        <color theme="1"/>
        <rFont val="Calibri"/>
        <family val="2"/>
        <scheme val="minor"/>
      </rPr>
      <t>libre circulación de bienes</t>
    </r>
    <r>
      <rPr>
        <sz val="14"/>
        <color theme="1"/>
        <rFont val="Calibri"/>
        <family val="2"/>
        <scheme val="minor"/>
      </rPr>
      <t xml:space="preserve"> dentro de la región (Articulo 1 del Tratado de Asunción).</t>
    </r>
  </si>
  <si>
    <r>
      <t xml:space="preserve">Favorece al </t>
    </r>
    <r>
      <rPr>
        <u/>
        <sz val="14"/>
        <color theme="1"/>
        <rFont val="Calibri"/>
        <family val="2"/>
        <scheme val="minor"/>
      </rPr>
      <t>mejoramiento de las interconexiones físicas</t>
    </r>
    <r>
      <rPr>
        <sz val="14"/>
        <color theme="1"/>
        <rFont val="Calibri"/>
        <family val="2"/>
        <scheme val="minor"/>
      </rPr>
      <t xml:space="preserve"> (Tratado de Asunción).</t>
    </r>
  </si>
  <si>
    <t>Con VMe</t>
  </si>
  <si>
    <t>Cotización del dólar tipo vendedor al 08/02/2012</t>
  </si>
  <si>
    <t>CUADRO COMPARATIVO E INCREMENTO PORCENTUAL CON Vme (*)</t>
  </si>
  <si>
    <t>(*) Información suministrada por GASPETRO SA, en su carácter fabricante de válvulas.</t>
  </si>
  <si>
    <r>
      <t xml:space="preserve">Menor impacto económico, en el usuario  cuyo vehículo </t>
    </r>
    <r>
      <rPr>
        <u/>
        <sz val="14"/>
        <color theme="1"/>
        <rFont val="Calibri"/>
        <family val="2"/>
        <scheme val="minor"/>
      </rPr>
      <t>momentáneamente</t>
    </r>
    <r>
      <rPr>
        <sz val="14"/>
        <color theme="1"/>
        <rFont val="Calibri"/>
        <family val="2"/>
        <scheme val="minor"/>
      </rPr>
      <t xml:space="preserve"> no vaya a atravesar la frontera, por ser la VNa un poco menos elaborada, con respecto ala VMe.  </t>
    </r>
  </si>
  <si>
    <t>Como consecuencia de menores volúmenes de producción de VMe, respecto a la propuesta 2, podrían generarse mayores costos para el usuario, o falta de oferta.</t>
  </si>
  <si>
    <r>
      <t xml:space="preserve">Menor interés por parte de los productores de válvulas, como consecuencia de una </t>
    </r>
    <r>
      <rPr>
        <u/>
        <sz val="14"/>
        <color theme="1"/>
        <rFont val="Calibri"/>
        <family val="2"/>
        <scheme val="minor"/>
      </rPr>
      <t>demanda de Vme limitada y reducida</t>
    </r>
    <r>
      <rPr>
        <sz val="14"/>
        <color theme="1"/>
        <rFont val="Calibri"/>
        <family val="2"/>
        <scheme val="minor"/>
      </rPr>
      <t xml:space="preserve"> a la cantidad de vehículos que vayan a cruzar la frontera.</t>
    </r>
  </si>
  <si>
    <r>
      <t xml:space="preserve">Los vehículos que hoy no cruzarían la frontera, podrían cambiar de propietario y tornarse en vehículos  con probabilidad de cruzar la frontera, con la consecuente necesidad de </t>
    </r>
    <r>
      <rPr>
        <u/>
        <sz val="14"/>
        <color theme="1"/>
        <rFont val="Calibri"/>
        <family val="2"/>
        <scheme val="minor"/>
      </rPr>
      <t>intervención sobre la instalación en (este caso para instalar la VMe) y mayores costos</t>
    </r>
    <r>
      <rPr>
        <sz val="14"/>
        <color theme="1"/>
        <rFont val="Calibri"/>
        <family val="2"/>
        <scheme val="minor"/>
      </rPr>
      <t xml:space="preserve"> en tal sentido.</t>
    </r>
  </si>
  <si>
    <r>
      <t xml:space="preserve">Menores costos de producción y mayor cantidad de oferentes, con respecto a la propuesta 1, como consecuencia de los </t>
    </r>
    <r>
      <rPr>
        <u/>
        <sz val="14"/>
        <color theme="1"/>
        <rFont val="Calibri"/>
        <family val="2"/>
        <scheme val="minor"/>
      </rPr>
      <t>mayores volúmenes de producción, en este caso sostenida, de VMe</t>
    </r>
    <r>
      <rPr>
        <sz val="14"/>
        <color theme="1"/>
        <rFont val="Calibri"/>
        <family val="2"/>
        <scheme val="minor"/>
      </rPr>
      <t>.</t>
    </r>
  </si>
  <si>
    <t xml:space="preserve">Habría vehículos que, eventualmente, no cruzarían la frontera y contarían con una válvula (en este caso la VMe) que ofrece un recurso no utilizable. </t>
  </si>
  <si>
    <r>
      <t xml:space="preserve">Mayor interés, de parte de los productores de Vme´s certificadas, como consecuencia de la </t>
    </r>
    <r>
      <rPr>
        <u/>
        <sz val="14"/>
        <color theme="1"/>
        <rFont val="Calibri"/>
        <family val="2"/>
        <scheme val="minor"/>
      </rPr>
      <t>demanda sostenida</t>
    </r>
    <r>
      <rPr>
        <sz val="14"/>
        <color theme="1"/>
        <rFont val="Calibri"/>
        <family val="2"/>
        <scheme val="minor"/>
      </rPr>
      <t xml:space="preserve"> de una válvula certificada.</t>
    </r>
  </si>
  <si>
    <r>
      <rPr>
        <u/>
        <sz val="14"/>
        <color theme="1"/>
        <rFont val="Calibri"/>
        <family val="2"/>
        <scheme val="minor"/>
      </rPr>
      <t>Menor cantidad de intervenciones</t>
    </r>
    <r>
      <rPr>
        <sz val="14"/>
        <color theme="1"/>
        <rFont val="Calibri"/>
        <family val="2"/>
        <scheme val="minor"/>
      </rPr>
      <t xml:space="preserve"> sobre la instalación vehicular, que implica menor probabilidad de riesgos, en materia de seguridad y menores costos en materia de instalación.</t>
    </r>
  </si>
  <si>
    <t>El usuario podría garantizarse el suministro de gas natural vehicular en el MERCOSUR, "sin más trámites", con relación al acople entre la estación de carga y la VMe del vehículo.</t>
  </si>
  <si>
    <r>
      <t xml:space="preserve">Se produciría una </t>
    </r>
    <r>
      <rPr>
        <u/>
        <sz val="14"/>
        <color theme="1"/>
        <rFont val="Calibri"/>
        <family val="2"/>
        <scheme val="minor"/>
      </rPr>
      <t xml:space="preserve"> integración mas  fuerte en materia de instalaciones vehiculares</t>
    </r>
    <r>
      <rPr>
        <sz val="14"/>
        <color theme="1"/>
        <rFont val="Calibri"/>
        <family val="2"/>
        <scheme val="minor"/>
      </rPr>
      <t>, en el ámbito del MERCOSUR, como consecuencia de una válvula única y común para la Región, en este caso la VMe.</t>
    </r>
  </si>
  <si>
    <r>
      <t xml:space="preserve">Con mayor volumen de producción, se logran </t>
    </r>
    <r>
      <rPr>
        <u/>
        <sz val="14"/>
        <color theme="1"/>
        <rFont val="Calibri"/>
        <family val="2"/>
        <scheme val="minor"/>
      </rPr>
      <t>menores incidencias unitarias por costos de control de la VMe.</t>
    </r>
  </si>
  <si>
    <t>para Válvula de Abastecimiento de GNC</t>
  </si>
  <si>
    <r>
      <rPr>
        <b/>
        <sz val="20"/>
        <color theme="1"/>
        <rFont val="Calibri"/>
        <family val="2"/>
        <scheme val="minor"/>
      </rPr>
      <t xml:space="preserve">Válvula Nacional (VNa): </t>
    </r>
    <r>
      <rPr>
        <sz val="20"/>
        <color theme="1"/>
        <rFont val="Calibri"/>
        <family val="2"/>
        <scheme val="minor"/>
      </rPr>
      <t>Válvula de abastecimiento de gas natural, instalada en el vehículo, con capacidad para acoplar exclusivamente el extremo de la manguera de la estación de carga ubicada en el Estado Parte al que pertenece el vehículo en cuestión.</t>
    </r>
  </si>
  <si>
    <r>
      <rPr>
        <b/>
        <sz val="20"/>
        <color theme="1"/>
        <rFont val="Calibri"/>
        <family val="2"/>
        <scheme val="minor"/>
      </rPr>
      <t xml:space="preserve">Válvula MERCOSUR (VMe): </t>
    </r>
    <r>
      <rPr>
        <sz val="20"/>
        <color theme="1"/>
        <rFont val="Calibri"/>
        <family val="2"/>
        <scheme val="minor"/>
      </rPr>
      <t>Válvula de abastecimiento de gas natural, instalada en el vehículo, con capacidad para acoplar el extremo de la manguera de la estación de carga ubicada en cualquier Estado Parte.</t>
    </r>
  </si>
  <si>
    <r>
      <rPr>
        <b/>
        <sz val="20"/>
        <color theme="1"/>
        <rFont val="Calibri"/>
        <family val="2"/>
        <scheme val="minor"/>
      </rPr>
      <t>Propuesta 1:</t>
    </r>
    <r>
      <rPr>
        <sz val="20"/>
        <color theme="1"/>
        <rFont val="Calibri"/>
        <family val="2"/>
        <scheme val="minor"/>
      </rPr>
      <t xml:space="preserve"> Instalar la VMe solo en aquellos vehículos que vayan a atravesar fronteras entre Estados Partes.</t>
    </r>
  </si>
  <si>
    <r>
      <rPr>
        <b/>
        <sz val="20"/>
        <color theme="1"/>
        <rFont val="Calibri"/>
        <family val="2"/>
        <scheme val="minor"/>
      </rPr>
      <t>Propuesta 2:</t>
    </r>
    <r>
      <rPr>
        <sz val="20"/>
        <color theme="1"/>
        <rFont val="Calibri"/>
        <family val="2"/>
        <scheme val="minor"/>
      </rPr>
      <t xml:space="preserve"> Instalar la VMe en todas las nuevas instalaciones, y en aquellos vehículos que vayan a atravesar la frontera entre Estados Partes. </t>
    </r>
  </si>
  <si>
    <t>Aumenta la probabilidad de accidentes como consecuencia del posible manipuleo indebido de la instalación, al tratar de instalar VMe´s "de forma casera (ya sea por fabricantes o talleres no autorizados por los Organismos de Control)", para la carga en otro Estado Parte, cuando el vehículo no la tenga. Ello también  podría traer aparejado la  consecuente pérdida de la trazabilidad de los componentes de la instalación (en este caso de la válvula de abastecimiento).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</si>
</sst>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9"/>
      <color theme="1"/>
      <name val="Calibri"/>
      <family val="2"/>
      <scheme val="minor"/>
    </font>
    <font>
      <sz val="10"/>
      <color theme="1"/>
      <name val="Calibri"/>
      <family val="2"/>
      <scheme val="minor"/>
    </font>
    <font>
      <sz val="16"/>
      <color theme="1"/>
      <name val="Calibri"/>
      <family val="2"/>
      <scheme val="minor"/>
    </font>
    <font>
      <sz val="18"/>
      <color theme="1"/>
      <name val="Calibri"/>
      <family val="2"/>
      <scheme val="minor"/>
    </font>
    <font>
      <sz val="11"/>
      <color theme="1"/>
      <name val="Calibri"/>
      <family val="2"/>
      <scheme val="minor"/>
    </font>
    <font>
      <sz val="12"/>
      <color theme="1"/>
      <name val="Arial"/>
      <family val="2"/>
    </font>
    <font>
      <u val="double"/>
      <sz val="18"/>
      <color theme="1"/>
      <name val="Calibri"/>
      <family val="2"/>
      <scheme val="minor"/>
    </font>
    <font>
      <sz val="11"/>
      <color theme="1"/>
      <name val="Arial"/>
      <family val="2"/>
    </font>
    <font>
      <b/>
      <sz val="16"/>
      <color theme="1"/>
      <name val="Calibri"/>
      <family val="2"/>
      <scheme val="minor"/>
    </font>
    <font>
      <b/>
      <sz val="18"/>
      <color theme="1"/>
      <name val="Calibri"/>
      <family val="2"/>
      <scheme val="minor"/>
    </font>
    <font>
      <b/>
      <i/>
      <sz val="26"/>
      <color theme="1"/>
      <name val="Calibri"/>
      <family val="2"/>
      <scheme val="minor"/>
    </font>
    <font>
      <b/>
      <u val="double"/>
      <sz val="36"/>
      <color theme="1"/>
      <name val="Calibri"/>
      <family val="2"/>
      <scheme val="minor"/>
    </font>
    <font>
      <b/>
      <sz val="22"/>
      <color theme="1"/>
      <name val="Calibri"/>
      <family val="2"/>
      <scheme val="minor"/>
    </font>
    <font>
      <b/>
      <sz val="14"/>
      <color theme="1"/>
      <name val="Calibri"/>
      <family val="2"/>
      <scheme val="minor"/>
    </font>
    <font>
      <sz val="14"/>
      <color theme="1"/>
      <name val="Calibri"/>
      <family val="2"/>
      <scheme val="minor"/>
    </font>
    <font>
      <u/>
      <sz val="14"/>
      <color theme="1"/>
      <name val="Calibri"/>
      <family val="2"/>
      <scheme val="minor"/>
    </font>
    <font>
      <sz val="20"/>
      <color theme="1"/>
      <name val="Calibri"/>
      <family val="2"/>
      <scheme val="minor"/>
    </font>
    <font>
      <b/>
      <sz val="20"/>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46">
    <border>
      <left/>
      <right/>
      <top/>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diagonal/>
    </border>
    <border>
      <left style="medium">
        <color indexed="64"/>
      </left>
      <right style="medium">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hair">
        <color indexed="64"/>
      </right>
      <top/>
      <bottom style="medium">
        <color indexed="64"/>
      </bottom>
      <diagonal/>
    </border>
    <border>
      <left/>
      <right/>
      <top style="medium">
        <color indexed="64"/>
      </top>
      <bottom style="hair">
        <color indexed="64"/>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2">
    <xf numFmtId="0" fontId="0" fillId="0" borderId="0"/>
    <xf numFmtId="9" fontId="5" fillId="0" borderId="0" applyFont="0" applyFill="0" applyBorder="0" applyAlignment="0" applyProtection="0"/>
  </cellStyleXfs>
  <cellXfs count="125">
    <xf numFmtId="0" fontId="0" fillId="0" borderId="0" xfId="0"/>
    <xf numFmtId="0" fontId="0" fillId="0" borderId="0" xfId="0" applyBorder="1"/>
    <xf numFmtId="0" fontId="2" fillId="0" borderId="0" xfId="0" applyFont="1"/>
    <xf numFmtId="0" fontId="4" fillId="0" borderId="7" xfId="0" applyFont="1" applyBorder="1" applyAlignment="1">
      <alignment horizontal="center" vertical="center"/>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7"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xf numFmtId="0" fontId="2" fillId="0" borderId="0" xfId="0" applyFont="1" applyBorder="1" applyAlignment="1">
      <alignment horizontal="left" vertical="center" wrapText="1"/>
    </xf>
    <xf numFmtId="0" fontId="0" fillId="0" borderId="0" xfId="0" applyFont="1"/>
    <xf numFmtId="0" fontId="0" fillId="0" borderId="0" xfId="0" applyFont="1" applyBorder="1" applyAlignment="1">
      <alignment horizontal="left" vertical="center" wrapText="1"/>
    </xf>
    <xf numFmtId="0" fontId="8" fillId="0" borderId="36" xfId="0" applyFont="1" applyBorder="1" applyAlignment="1">
      <alignment horizontal="center" vertical="center"/>
    </xf>
    <xf numFmtId="0" fontId="8" fillId="0" borderId="37" xfId="0" applyFont="1" applyBorder="1" applyAlignment="1">
      <alignment horizontal="left" vertical="center"/>
    </xf>
    <xf numFmtId="0" fontId="3" fillId="0" borderId="0" xfId="0" applyFont="1" applyAlignment="1">
      <alignment horizontal="left" shrinkToFit="1"/>
    </xf>
    <xf numFmtId="0" fontId="3" fillId="0" borderId="0" xfId="0" applyFont="1"/>
    <xf numFmtId="0" fontId="3" fillId="0" borderId="0" xfId="0" applyFont="1" applyAlignment="1">
      <alignment horizontal="left" wrapText="1"/>
    </xf>
    <xf numFmtId="0" fontId="3" fillId="0" borderId="0" xfId="0" applyFont="1" applyAlignment="1">
      <alignment horizontal="left" wrapText="1" shrinkToFit="1"/>
    </xf>
    <xf numFmtId="0" fontId="3" fillId="0" borderId="0" xfId="0" applyFont="1" applyBorder="1" applyAlignment="1">
      <alignment horizontal="left" vertical="center" wrapText="1"/>
    </xf>
    <xf numFmtId="0" fontId="3" fillId="0" borderId="0" xfId="0" applyFont="1" applyAlignment="1">
      <alignment horizontal="left" vertical="center" wrapText="1" shrinkToFit="1"/>
    </xf>
    <xf numFmtId="0" fontId="3" fillId="0" borderId="0" xfId="0" applyFont="1" applyAlignment="1">
      <alignment vertical="center"/>
    </xf>
    <xf numFmtId="0" fontId="6" fillId="2" borderId="12"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3" fillId="0" borderId="0" xfId="0" applyFont="1" applyAlignment="1">
      <alignment horizontal="left" shrinkToFit="1"/>
    </xf>
    <xf numFmtId="0" fontId="13" fillId="0" borderId="0" xfId="0" applyFont="1" applyAlignment="1">
      <alignment horizontal="center"/>
    </xf>
    <xf numFmtId="0" fontId="13" fillId="0" borderId="0" xfId="0" applyFont="1"/>
    <xf numFmtId="0" fontId="4" fillId="0" borderId="0" xfId="0" applyFont="1" applyBorder="1" applyAlignment="1">
      <alignment horizontal="center" vertical="center"/>
    </xf>
    <xf numFmtId="0" fontId="4" fillId="0" borderId="9" xfId="0" applyFont="1" applyBorder="1" applyAlignment="1">
      <alignment horizontal="center" vertical="center" wrapText="1"/>
    </xf>
    <xf numFmtId="0" fontId="15" fillId="0" borderId="0" xfId="0" applyFont="1" applyBorder="1" applyAlignment="1">
      <alignment horizontal="center" vertical="center"/>
    </xf>
    <xf numFmtId="0" fontId="0" fillId="0" borderId="0" xfId="0" applyFont="1" applyBorder="1"/>
    <xf numFmtId="0" fontId="2" fillId="0" borderId="0" xfId="0" applyFont="1" applyFill="1" applyBorder="1" applyAlignment="1">
      <alignment horizontal="center" vertical="center" wrapText="1"/>
    </xf>
    <xf numFmtId="0" fontId="0" fillId="0" borderId="0" xfId="0" applyFont="1" applyFill="1" applyBorder="1" applyAlignment="1">
      <alignment horizontal="left" vertical="center" wrapText="1"/>
    </xf>
    <xf numFmtId="0" fontId="14" fillId="0" borderId="0" xfId="0" applyFont="1" applyFill="1" applyBorder="1" applyAlignment="1">
      <alignment horizontal="center" vertical="center"/>
    </xf>
    <xf numFmtId="0" fontId="0" fillId="0" borderId="0" xfId="0" applyFont="1" applyFill="1" applyBorder="1"/>
    <xf numFmtId="0" fontId="0" fillId="0" borderId="38" xfId="0" applyBorder="1"/>
    <xf numFmtId="0" fontId="0" fillId="0" borderId="39" xfId="0" applyBorder="1"/>
    <xf numFmtId="0" fontId="2" fillId="0" borderId="39" xfId="0" applyFont="1" applyBorder="1"/>
    <xf numFmtId="0" fontId="2" fillId="0" borderId="40" xfId="0" applyFont="1" applyBorder="1"/>
    <xf numFmtId="0" fontId="0" fillId="0" borderId="41" xfId="0" applyBorder="1"/>
    <xf numFmtId="0" fontId="2" fillId="0" borderId="0" xfId="0" applyFont="1" applyBorder="1"/>
    <xf numFmtId="0" fontId="2" fillId="0" borderId="42" xfId="0" applyFont="1" applyBorder="1"/>
    <xf numFmtId="0" fontId="12" fillId="0" borderId="41"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3" fillId="0" borderId="41" xfId="0" applyFont="1" applyBorder="1" applyAlignment="1">
      <alignment horizontal="center"/>
    </xf>
    <xf numFmtId="0" fontId="3" fillId="0" borderId="0" xfId="0" applyFont="1" applyBorder="1" applyAlignment="1">
      <alignment horizontal="center"/>
    </xf>
    <xf numFmtId="0" fontId="3" fillId="0" borderId="42" xfId="0" applyFont="1" applyBorder="1" applyAlignment="1">
      <alignment horizontal="center"/>
    </xf>
    <xf numFmtId="0" fontId="3" fillId="0" borderId="43"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1" fontId="6" fillId="0" borderId="1" xfId="0" applyNumberFormat="1" applyFont="1" applyBorder="1" applyAlignment="1">
      <alignment horizontal="center" vertical="center"/>
    </xf>
    <xf numFmtId="1" fontId="6" fillId="0" borderId="17" xfId="0" applyNumberFormat="1" applyFont="1" applyBorder="1" applyAlignment="1">
      <alignment horizontal="center" vertical="center"/>
    </xf>
    <xf numFmtId="10" fontId="6" fillId="0" borderId="2" xfId="1" applyNumberFormat="1" applyFont="1" applyBorder="1" applyAlignment="1">
      <alignment horizontal="center" vertical="center"/>
    </xf>
    <xf numFmtId="1" fontId="6" fillId="0" borderId="5" xfId="0" applyNumberFormat="1" applyFont="1" applyBorder="1" applyAlignment="1">
      <alignment horizontal="center" vertical="center"/>
    </xf>
    <xf numFmtId="1" fontId="6" fillId="0" borderId="23" xfId="0" applyNumberFormat="1" applyFont="1" applyBorder="1" applyAlignment="1">
      <alignment horizontal="center" vertical="center"/>
    </xf>
    <xf numFmtId="10" fontId="6" fillId="0" borderId="6" xfId="1" applyNumberFormat="1" applyFont="1" applyBorder="1" applyAlignment="1">
      <alignment horizontal="center" vertical="center"/>
    </xf>
    <xf numFmtId="1" fontId="6" fillId="0" borderId="3" xfId="0" applyNumberFormat="1" applyFont="1" applyBorder="1" applyAlignment="1">
      <alignment horizontal="center" vertical="center"/>
    </xf>
    <xf numFmtId="1" fontId="6" fillId="0" borderId="18" xfId="0" applyNumberFormat="1" applyFont="1" applyBorder="1" applyAlignment="1">
      <alignment horizontal="center" vertical="center"/>
    </xf>
    <xf numFmtId="10" fontId="6" fillId="0" borderId="4" xfId="1" applyNumberFormat="1" applyFont="1" applyBorder="1" applyAlignment="1">
      <alignment horizontal="center" vertical="center"/>
    </xf>
    <xf numFmtId="0" fontId="3" fillId="0" borderId="0" xfId="0" applyFont="1" applyAlignment="1">
      <alignment horizontal="left" shrinkToFit="1"/>
    </xf>
    <xf numFmtId="0" fontId="17" fillId="0" borderId="0" xfId="0" applyFont="1" applyAlignment="1">
      <alignment horizontal="left" shrinkToFit="1"/>
    </xf>
    <xf numFmtId="0" fontId="17" fillId="0" borderId="0" xfId="0" applyFont="1" applyAlignment="1">
      <alignment horizontal="left" wrapText="1"/>
    </xf>
    <xf numFmtId="0" fontId="17" fillId="0" borderId="0" xfId="0" applyFont="1" applyAlignment="1">
      <alignment horizontal="left" wrapText="1" shrinkToFit="1"/>
    </xf>
    <xf numFmtId="0" fontId="17" fillId="0" borderId="0" xfId="0" applyFont="1" applyBorder="1" applyAlignment="1">
      <alignment horizontal="left" vertical="center" wrapText="1"/>
    </xf>
    <xf numFmtId="0" fontId="15" fillId="0" borderId="15" xfId="0" applyFont="1" applyBorder="1" applyAlignment="1">
      <alignment horizontal="left" vertical="center"/>
    </xf>
    <xf numFmtId="0" fontId="15" fillId="0" borderId="6" xfId="0" applyFont="1" applyBorder="1" applyAlignment="1">
      <alignment horizontal="left" vertical="center"/>
    </xf>
    <xf numFmtId="0" fontId="15" fillId="0" borderId="14"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wrapText="1"/>
    </xf>
    <xf numFmtId="0" fontId="15" fillId="0" borderId="15" xfId="0" applyFont="1" applyBorder="1" applyAlignment="1">
      <alignment horizontal="left" vertical="center" wrapText="1"/>
    </xf>
    <xf numFmtId="0" fontId="15" fillId="0" borderId="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 xfId="0" applyFont="1" applyBorder="1" applyAlignment="1">
      <alignment horizontal="left" vertical="center" wrapText="1"/>
    </xf>
    <xf numFmtId="0" fontId="15" fillId="0" borderId="13" xfId="0" applyFont="1" applyBorder="1" applyAlignment="1">
      <alignment horizontal="left" vertical="center" wrapText="1"/>
    </xf>
    <xf numFmtId="0" fontId="15" fillId="0" borderId="2" xfId="0" applyFont="1" applyBorder="1" applyAlignment="1">
      <alignment horizontal="left" vertical="center" wrapText="1"/>
    </xf>
    <xf numFmtId="0" fontId="15" fillId="0" borderId="6" xfId="0" applyFont="1" applyBorder="1" applyAlignment="1">
      <alignment horizontal="left" vertical="center" wrapText="1"/>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14" fillId="2" borderId="3"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4" xfId="0" applyFont="1" applyFill="1" applyBorder="1" applyAlignment="1">
      <alignment horizontal="center" vertical="center"/>
    </xf>
    <xf numFmtId="0" fontId="15" fillId="0" borderId="20" xfId="0" applyFont="1" applyBorder="1" applyAlignment="1">
      <alignment horizontal="center" vertical="center"/>
    </xf>
    <xf numFmtId="0" fontId="15" fillId="0" borderId="3" xfId="0" applyFont="1" applyBorder="1" applyAlignment="1">
      <alignment horizontal="left" vertical="center"/>
    </xf>
    <xf numFmtId="0" fontId="1" fillId="0" borderId="0" xfId="0" applyFont="1" applyBorder="1" applyAlignment="1">
      <alignment horizontal="left" vertical="center" wrapText="1"/>
    </xf>
    <xf numFmtId="0" fontId="15" fillId="0" borderId="14" xfId="0" applyFont="1" applyBorder="1" applyAlignment="1">
      <alignment horizontal="left" wrapText="1"/>
    </xf>
    <xf numFmtId="0" fontId="15" fillId="0" borderId="4" xfId="0" applyFont="1" applyBorder="1" applyAlignment="1">
      <alignment horizontal="left" wrapText="1"/>
    </xf>
    <xf numFmtId="0" fontId="17" fillId="0" borderId="0" xfId="0" applyFont="1" applyBorder="1" applyAlignment="1">
      <alignment horizontal="left" vertical="center" wrapText="1"/>
    </xf>
    <xf numFmtId="0" fontId="17" fillId="0" borderId="0" xfId="0" applyFont="1" applyAlignment="1">
      <alignment horizontal="left" shrinkToFit="1"/>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6" xfId="0" applyFont="1" applyFill="1" applyBorder="1" applyAlignment="1">
      <alignment horizontal="center" vertical="center"/>
    </xf>
    <xf numFmtId="0" fontId="6" fillId="2" borderId="17" xfId="0" applyFont="1" applyFill="1" applyBorder="1" applyAlignment="1">
      <alignment horizontal="center" vertical="center"/>
    </xf>
    <xf numFmtId="0" fontId="13" fillId="0" borderId="0" xfId="0" applyFont="1" applyBorder="1" applyAlignment="1">
      <alignment horizontal="center"/>
    </xf>
    <xf numFmtId="0" fontId="12" fillId="0" borderId="41"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0" fontId="11" fillId="0" borderId="41" xfId="0" applyFont="1" applyBorder="1" applyAlignment="1">
      <alignment horizontal="center" vertical="center"/>
    </xf>
    <xf numFmtId="0" fontId="11" fillId="0" borderId="0" xfId="0" applyFont="1" applyBorder="1" applyAlignment="1">
      <alignment horizontal="center" vertical="center"/>
    </xf>
    <xf numFmtId="0" fontId="11" fillId="0" borderId="42" xfId="0" applyFont="1" applyBorder="1" applyAlignment="1">
      <alignment horizontal="center" vertical="center"/>
    </xf>
    <xf numFmtId="0" fontId="17" fillId="0" borderId="0" xfId="0" applyFont="1" applyAlignment="1">
      <alignment horizontal="left" vertical="center" wrapText="1"/>
    </xf>
    <xf numFmtId="0" fontId="17" fillId="0" borderId="0" xfId="0" applyFont="1" applyAlignment="1">
      <alignment horizontal="left" vertical="center" wrapText="1" shrinkToFit="1"/>
    </xf>
    <xf numFmtId="0" fontId="10" fillId="0" borderId="0" xfId="0" applyFont="1" applyBorder="1" applyAlignment="1">
      <alignment horizontal="center"/>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26"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0" borderId="16" xfId="0" applyFont="1" applyBorder="1" applyAlignment="1">
      <alignment horizontal="center" vertical="center"/>
    </xf>
    <xf numFmtId="0" fontId="6" fillId="0" borderId="22"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1" xfId="0" applyFont="1" applyBorder="1" applyAlignment="1">
      <alignment horizontal="center" vertical="center"/>
    </xf>
    <xf numFmtId="0" fontId="13" fillId="0" borderId="0" xfId="0" applyFont="1"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5"/>
  <sheetViews>
    <sheetView tabSelected="1" view="pageBreakPreview" topLeftCell="A124" zoomScale="75" zoomScaleNormal="100" zoomScaleSheetLayoutView="75" workbookViewId="0">
      <selection activeCell="E129" sqref="E129"/>
    </sheetView>
  </sheetViews>
  <sheetFormatPr baseColWidth="10" defaultRowHeight="15" x14ac:dyDescent="0.25"/>
  <cols>
    <col min="1" max="1" width="5.28515625" customWidth="1"/>
    <col min="2" max="2" width="0.85546875" style="1" customWidth="1"/>
    <col min="3" max="6" width="38.42578125" style="2" customWidth="1"/>
    <col min="7" max="7" width="1.140625" style="2" customWidth="1"/>
  </cols>
  <sheetData>
    <row r="1" spans="1:7" ht="15.75" thickTop="1" x14ac:dyDescent="0.25">
      <c r="A1" s="36"/>
      <c r="B1" s="37"/>
      <c r="C1" s="38"/>
      <c r="D1" s="38"/>
      <c r="E1" s="38"/>
      <c r="F1" s="39"/>
    </row>
    <row r="2" spans="1:7" x14ac:dyDescent="0.25">
      <c r="A2" s="40"/>
      <c r="C2" s="41"/>
      <c r="D2" s="41"/>
      <c r="E2" s="41"/>
      <c r="F2" s="42"/>
    </row>
    <row r="3" spans="1:7" x14ac:dyDescent="0.25">
      <c r="A3" s="40"/>
      <c r="C3" s="41"/>
      <c r="D3" s="41"/>
      <c r="E3" s="41"/>
      <c r="F3" s="42"/>
    </row>
    <row r="4" spans="1:7" x14ac:dyDescent="0.25">
      <c r="A4" s="40"/>
      <c r="C4" s="41"/>
      <c r="D4" s="41"/>
      <c r="E4" s="41"/>
      <c r="F4" s="42"/>
    </row>
    <row r="5" spans="1:7" x14ac:dyDescent="0.25">
      <c r="A5" s="40"/>
      <c r="C5" s="41"/>
      <c r="D5" s="41"/>
      <c r="E5" s="41"/>
      <c r="F5" s="42"/>
    </row>
    <row r="6" spans="1:7" x14ac:dyDescent="0.25">
      <c r="A6" s="40"/>
      <c r="C6" s="41"/>
      <c r="D6" s="41"/>
      <c r="E6" s="41"/>
      <c r="F6" s="42"/>
    </row>
    <row r="7" spans="1:7" x14ac:dyDescent="0.25">
      <c r="A7" s="40"/>
      <c r="C7" s="41"/>
      <c r="D7" s="41"/>
      <c r="E7" s="41"/>
      <c r="F7" s="42"/>
    </row>
    <row r="8" spans="1:7" x14ac:dyDescent="0.25">
      <c r="A8" s="40"/>
      <c r="C8" s="41"/>
      <c r="D8" s="41"/>
      <c r="E8" s="41"/>
      <c r="F8" s="42"/>
    </row>
    <row r="9" spans="1:7" x14ac:dyDescent="0.25">
      <c r="A9" s="40"/>
      <c r="C9" s="41"/>
      <c r="D9" s="41"/>
      <c r="E9" s="41"/>
      <c r="F9" s="42"/>
    </row>
    <row r="10" spans="1:7" x14ac:dyDescent="0.25">
      <c r="A10" s="40"/>
      <c r="C10" s="41"/>
      <c r="D10" s="41"/>
      <c r="E10" s="41"/>
      <c r="F10" s="42"/>
    </row>
    <row r="11" spans="1:7" x14ac:dyDescent="0.25">
      <c r="A11" s="40"/>
      <c r="C11" s="41"/>
      <c r="D11" s="41"/>
      <c r="E11" s="41"/>
      <c r="F11" s="42"/>
    </row>
    <row r="12" spans="1:7" ht="46.5" x14ac:dyDescent="0.7">
      <c r="A12" s="103" t="s">
        <v>21</v>
      </c>
      <c r="B12" s="104"/>
      <c r="C12" s="104"/>
      <c r="D12" s="104"/>
      <c r="E12" s="104"/>
      <c r="F12" s="105"/>
      <c r="G12" s="8"/>
    </row>
    <row r="13" spans="1:7" ht="13.5" customHeight="1" x14ac:dyDescent="0.7">
      <c r="A13" s="43"/>
      <c r="B13" s="44"/>
      <c r="C13" s="44"/>
      <c r="D13" s="44"/>
      <c r="E13" s="44"/>
      <c r="F13" s="45"/>
      <c r="G13" s="9"/>
    </row>
    <row r="14" spans="1:7" ht="13.5" customHeight="1" x14ac:dyDescent="0.7">
      <c r="A14" s="43"/>
      <c r="B14" s="44"/>
      <c r="C14" s="44"/>
      <c r="D14" s="44"/>
      <c r="E14" s="44"/>
      <c r="F14" s="45"/>
      <c r="G14" s="9"/>
    </row>
    <row r="15" spans="1:7" ht="46.5" x14ac:dyDescent="0.7">
      <c r="A15" s="103" t="s">
        <v>44</v>
      </c>
      <c r="B15" s="104"/>
      <c r="C15" s="104"/>
      <c r="D15" s="104"/>
      <c r="E15" s="104"/>
      <c r="F15" s="105"/>
      <c r="G15" s="9"/>
    </row>
    <row r="16" spans="1:7" ht="12.75" customHeight="1" x14ac:dyDescent="0.7">
      <c r="A16" s="43"/>
      <c r="B16" s="44"/>
      <c r="C16" s="44"/>
      <c r="D16" s="44"/>
      <c r="E16" s="44"/>
      <c r="F16" s="45"/>
      <c r="G16" s="9"/>
    </row>
    <row r="17" spans="1:7" ht="12.75" customHeight="1" x14ac:dyDescent="0.7">
      <c r="A17" s="43"/>
      <c r="B17" s="44"/>
      <c r="C17" s="44"/>
      <c r="D17" s="44"/>
      <c r="E17" s="44"/>
      <c r="F17" s="45"/>
      <c r="G17" s="9"/>
    </row>
    <row r="18" spans="1:7" ht="12.75" customHeight="1" x14ac:dyDescent="0.7">
      <c r="A18" s="43"/>
      <c r="B18" s="44"/>
      <c r="C18" s="44"/>
      <c r="D18" s="44"/>
      <c r="E18" s="44"/>
      <c r="F18" s="45"/>
      <c r="G18" s="9"/>
    </row>
    <row r="19" spans="1:7" ht="12.75" customHeight="1" x14ac:dyDescent="0.7">
      <c r="A19" s="43"/>
      <c r="B19" s="44"/>
      <c r="C19" s="44"/>
      <c r="D19" s="44"/>
      <c r="E19" s="44"/>
      <c r="F19" s="45"/>
      <c r="G19" s="9"/>
    </row>
    <row r="20" spans="1:7" ht="12.75" customHeight="1" x14ac:dyDescent="0.7">
      <c r="A20" s="43"/>
      <c r="B20" s="44"/>
      <c r="C20" s="44"/>
      <c r="D20" s="44"/>
      <c r="E20" s="44"/>
      <c r="F20" s="45"/>
      <c r="G20" s="9"/>
    </row>
    <row r="21" spans="1:7" ht="33.75" x14ac:dyDescent="0.35">
      <c r="A21" s="106" t="s">
        <v>20</v>
      </c>
      <c r="B21" s="107"/>
      <c r="C21" s="107"/>
      <c r="D21" s="107"/>
      <c r="E21" s="107"/>
      <c r="F21" s="108"/>
      <c r="G21" s="10"/>
    </row>
    <row r="22" spans="1:7" ht="12.75" customHeight="1" x14ac:dyDescent="0.35">
      <c r="A22" s="46"/>
      <c r="B22" s="47"/>
      <c r="C22" s="47"/>
      <c r="D22" s="47"/>
      <c r="E22" s="47"/>
      <c r="F22" s="48"/>
      <c r="G22" s="10"/>
    </row>
    <row r="23" spans="1:7" ht="12.75" customHeight="1" x14ac:dyDescent="0.35">
      <c r="A23" s="46"/>
      <c r="B23" s="47"/>
      <c r="C23" s="47"/>
      <c r="D23" s="47"/>
      <c r="E23" s="47"/>
      <c r="F23" s="48"/>
      <c r="G23" s="10"/>
    </row>
    <row r="24" spans="1:7" ht="12.75" customHeight="1" x14ac:dyDescent="0.35">
      <c r="A24" s="46"/>
      <c r="B24" s="47"/>
      <c r="C24" s="47"/>
      <c r="D24" s="47"/>
      <c r="E24" s="47"/>
      <c r="F24" s="48"/>
      <c r="G24" s="10"/>
    </row>
    <row r="25" spans="1:7" ht="12.75" customHeight="1" x14ac:dyDescent="0.35">
      <c r="A25" s="46"/>
      <c r="B25" s="47"/>
      <c r="C25" s="47"/>
      <c r="D25" s="47"/>
      <c r="E25" s="47"/>
      <c r="F25" s="48"/>
      <c r="G25" s="10"/>
    </row>
    <row r="26" spans="1:7" ht="12.75" customHeight="1" x14ac:dyDescent="0.35">
      <c r="A26" s="46"/>
      <c r="B26" s="47"/>
      <c r="C26" s="47"/>
      <c r="D26" s="47"/>
      <c r="E26" s="47"/>
      <c r="F26" s="48"/>
      <c r="G26" s="10"/>
    </row>
    <row r="27" spans="1:7" ht="12.75" customHeight="1" x14ac:dyDescent="0.35">
      <c r="A27" s="46"/>
      <c r="B27" s="47"/>
      <c r="C27" s="47"/>
      <c r="D27" s="47"/>
      <c r="E27" s="47"/>
      <c r="F27" s="48"/>
      <c r="G27" s="10"/>
    </row>
    <row r="28" spans="1:7" ht="12.75" customHeight="1" x14ac:dyDescent="0.35">
      <c r="A28" s="46"/>
      <c r="B28" s="47"/>
      <c r="C28" s="47"/>
      <c r="D28" s="47"/>
      <c r="E28" s="47"/>
      <c r="F28" s="48"/>
      <c r="G28" s="10"/>
    </row>
    <row r="29" spans="1:7" ht="12.75" customHeight="1" x14ac:dyDescent="0.35">
      <c r="A29" s="46"/>
      <c r="B29" s="47"/>
      <c r="C29" s="47"/>
      <c r="D29" s="47"/>
      <c r="E29" s="47"/>
      <c r="F29" s="48"/>
      <c r="G29" s="10"/>
    </row>
    <row r="30" spans="1:7" ht="12.75" customHeight="1" x14ac:dyDescent="0.35">
      <c r="A30" s="46"/>
      <c r="B30" s="47"/>
      <c r="C30" s="47"/>
      <c r="D30" s="47"/>
      <c r="E30" s="47"/>
      <c r="F30" s="48"/>
      <c r="G30" s="10"/>
    </row>
    <row r="31" spans="1:7" ht="12.75" customHeight="1" x14ac:dyDescent="0.35">
      <c r="A31" s="46"/>
      <c r="B31" s="47"/>
      <c r="C31" s="47"/>
      <c r="D31" s="47"/>
      <c r="E31" s="47"/>
      <c r="F31" s="48"/>
      <c r="G31" s="10"/>
    </row>
    <row r="32" spans="1:7" ht="12.75" customHeight="1" x14ac:dyDescent="0.35">
      <c r="A32" s="46"/>
      <c r="B32" s="47"/>
      <c r="C32" s="47"/>
      <c r="D32" s="47"/>
      <c r="E32" s="47"/>
      <c r="F32" s="48"/>
      <c r="G32" s="10"/>
    </row>
    <row r="33" spans="1:7" ht="12.75" customHeight="1" x14ac:dyDescent="0.35">
      <c r="A33" s="46"/>
      <c r="B33" s="47"/>
      <c r="C33" s="47"/>
      <c r="D33" s="47"/>
      <c r="E33" s="47"/>
      <c r="F33" s="48"/>
      <c r="G33" s="10"/>
    </row>
    <row r="34" spans="1:7" ht="12.75" customHeight="1" x14ac:dyDescent="0.35">
      <c r="A34" s="46"/>
      <c r="B34" s="47"/>
      <c r="C34" s="47"/>
      <c r="D34" s="47"/>
      <c r="E34" s="47"/>
      <c r="F34" s="48"/>
      <c r="G34" s="10"/>
    </row>
    <row r="35" spans="1:7" ht="12.75" customHeight="1" x14ac:dyDescent="0.35">
      <c r="A35" s="46"/>
      <c r="B35" s="47"/>
      <c r="C35" s="47"/>
      <c r="D35" s="47"/>
      <c r="E35" s="47"/>
      <c r="F35" s="48"/>
      <c r="G35" s="10"/>
    </row>
    <row r="36" spans="1:7" ht="12.75" customHeight="1" x14ac:dyDescent="0.35">
      <c r="A36" s="46"/>
      <c r="B36" s="47"/>
      <c r="C36" s="47"/>
      <c r="D36" s="47"/>
      <c r="E36" s="47"/>
      <c r="F36" s="48"/>
      <c r="G36" s="10"/>
    </row>
    <row r="37" spans="1:7" ht="12.75" customHeight="1" x14ac:dyDescent="0.35">
      <c r="A37" s="46"/>
      <c r="B37" s="47"/>
      <c r="C37" s="47"/>
      <c r="D37" s="47"/>
      <c r="E37" s="47"/>
      <c r="F37" s="48"/>
      <c r="G37" s="10"/>
    </row>
    <row r="38" spans="1:7" ht="12.75" customHeight="1" x14ac:dyDescent="0.35">
      <c r="A38" s="46"/>
      <c r="B38" s="47"/>
      <c r="C38" s="47"/>
      <c r="D38" s="47"/>
      <c r="E38" s="47"/>
      <c r="F38" s="48"/>
      <c r="G38" s="10"/>
    </row>
    <row r="39" spans="1:7" ht="12.75" customHeight="1" x14ac:dyDescent="0.35">
      <c r="A39" s="46"/>
      <c r="B39" s="47"/>
      <c r="C39" s="47"/>
      <c r="D39" s="47"/>
      <c r="E39" s="47"/>
      <c r="F39" s="48"/>
      <c r="G39" s="10"/>
    </row>
    <row r="40" spans="1:7" ht="12.75" customHeight="1" x14ac:dyDescent="0.35">
      <c r="A40" s="46"/>
      <c r="B40" s="47"/>
      <c r="C40" s="47"/>
      <c r="D40" s="47"/>
      <c r="E40" s="47"/>
      <c r="F40" s="48"/>
      <c r="G40" s="10"/>
    </row>
    <row r="41" spans="1:7" ht="12.75" customHeight="1" x14ac:dyDescent="0.35">
      <c r="A41" s="46"/>
      <c r="B41" s="47"/>
      <c r="C41" s="47"/>
      <c r="D41" s="47"/>
      <c r="E41" s="47"/>
      <c r="F41" s="48"/>
      <c r="G41" s="10"/>
    </row>
    <row r="42" spans="1:7" ht="12.75" customHeight="1" thickBot="1" x14ac:dyDescent="0.4">
      <c r="A42" s="49"/>
      <c r="B42" s="50"/>
      <c r="C42" s="50"/>
      <c r="D42" s="50"/>
      <c r="E42" s="50"/>
      <c r="F42" s="51"/>
      <c r="G42" s="10"/>
    </row>
    <row r="43" spans="1:7" ht="12.75" customHeight="1" thickTop="1" x14ac:dyDescent="0.35">
      <c r="A43" s="47"/>
      <c r="B43" s="47"/>
      <c r="C43" s="47"/>
      <c r="D43" s="47"/>
      <c r="E43" s="47"/>
      <c r="F43" s="47"/>
      <c r="G43" s="10"/>
    </row>
    <row r="44" spans="1:7" ht="28.5" x14ac:dyDescent="0.45">
      <c r="A44" s="124" t="s">
        <v>22</v>
      </c>
      <c r="B44" s="124"/>
      <c r="C44" s="124"/>
      <c r="D44" s="124"/>
      <c r="E44" s="124"/>
      <c r="F44" s="124"/>
      <c r="G44" s="10"/>
    </row>
    <row r="45" spans="1:7" ht="12.75" customHeight="1" x14ac:dyDescent="0.35">
      <c r="A45" s="10"/>
      <c r="B45" s="10"/>
      <c r="C45" s="10"/>
      <c r="D45" s="10"/>
      <c r="E45" s="10"/>
      <c r="F45" s="10"/>
      <c r="G45" s="10"/>
    </row>
    <row r="46" spans="1:7" ht="12.75" customHeight="1" x14ac:dyDescent="0.35">
      <c r="A46" s="10"/>
      <c r="B46" s="10"/>
      <c r="C46" s="10"/>
      <c r="D46" s="10"/>
      <c r="E46" s="10"/>
      <c r="F46" s="10"/>
      <c r="G46" s="10"/>
    </row>
    <row r="47" spans="1:7" ht="12.75" customHeight="1" x14ac:dyDescent="0.35">
      <c r="A47" s="10"/>
      <c r="B47" s="10"/>
      <c r="C47" s="10"/>
      <c r="D47" s="10"/>
      <c r="E47" s="10"/>
      <c r="F47" s="10"/>
      <c r="G47" s="10"/>
    </row>
    <row r="48" spans="1:7" ht="12.75" customHeight="1" x14ac:dyDescent="0.35">
      <c r="A48" s="10"/>
      <c r="B48" s="10"/>
      <c r="C48" s="10"/>
      <c r="D48" s="10"/>
      <c r="E48" s="10"/>
      <c r="F48" s="10"/>
      <c r="G48" s="10"/>
    </row>
    <row r="49" spans="1:7" s="17" customFormat="1" ht="21" customHeight="1" x14ac:dyDescent="0.4">
      <c r="A49" s="94" t="s">
        <v>18</v>
      </c>
      <c r="B49" s="94"/>
      <c r="C49" s="94"/>
      <c r="D49" s="94"/>
      <c r="E49" s="94"/>
      <c r="F49" s="94"/>
      <c r="G49" s="16"/>
    </row>
    <row r="50" spans="1:7" s="17" customFormat="1" ht="12.75" customHeight="1" x14ac:dyDescent="0.4">
      <c r="A50" s="62"/>
      <c r="B50" s="62"/>
      <c r="C50" s="62"/>
      <c r="D50" s="62"/>
      <c r="E50" s="62"/>
      <c r="F50" s="62"/>
      <c r="G50" s="25"/>
    </row>
    <row r="51" spans="1:7" s="17" customFormat="1" ht="12.75" customHeight="1" x14ac:dyDescent="0.4">
      <c r="A51" s="62"/>
      <c r="B51" s="62"/>
      <c r="C51" s="62"/>
      <c r="D51" s="62"/>
      <c r="E51" s="62"/>
      <c r="F51" s="62"/>
      <c r="G51" s="61"/>
    </row>
    <row r="52" spans="1:7" s="17" customFormat="1" ht="12.75" customHeight="1" x14ac:dyDescent="0.4">
      <c r="A52" s="62"/>
      <c r="B52" s="62"/>
      <c r="C52" s="62"/>
      <c r="D52" s="62"/>
      <c r="E52" s="62"/>
      <c r="F52" s="62"/>
      <c r="G52" s="61"/>
    </row>
    <row r="53" spans="1:7" s="17" customFormat="1" ht="12.75" customHeight="1" x14ac:dyDescent="0.4">
      <c r="A53" s="62"/>
      <c r="B53" s="62"/>
      <c r="C53" s="62"/>
      <c r="D53" s="62"/>
      <c r="E53" s="62"/>
      <c r="F53" s="62"/>
      <c r="G53" s="16"/>
    </row>
    <row r="54" spans="1:7" s="17" customFormat="1" ht="77.25" customHeight="1" x14ac:dyDescent="0.35">
      <c r="A54" s="109" t="s">
        <v>45</v>
      </c>
      <c r="B54" s="109"/>
      <c r="C54" s="109"/>
      <c r="D54" s="109"/>
      <c r="E54" s="109"/>
      <c r="F54" s="109"/>
      <c r="G54" s="18"/>
    </row>
    <row r="55" spans="1:7" s="17" customFormat="1" ht="12.75" customHeight="1" x14ac:dyDescent="0.4">
      <c r="A55" s="63"/>
      <c r="B55" s="63"/>
      <c r="C55" s="63"/>
      <c r="D55" s="63"/>
      <c r="E55" s="63"/>
      <c r="F55" s="63"/>
      <c r="G55" s="18"/>
    </row>
    <row r="56" spans="1:7" s="22" customFormat="1" ht="72.75" customHeight="1" x14ac:dyDescent="0.25">
      <c r="A56" s="110" t="s">
        <v>46</v>
      </c>
      <c r="B56" s="110"/>
      <c r="C56" s="110"/>
      <c r="D56" s="110"/>
      <c r="E56" s="110"/>
      <c r="F56" s="110"/>
      <c r="G56" s="21"/>
    </row>
    <row r="57" spans="1:7" s="17" customFormat="1" ht="12.75" customHeight="1" x14ac:dyDescent="0.4">
      <c r="A57" s="64"/>
      <c r="B57" s="64"/>
      <c r="C57" s="64"/>
      <c r="D57" s="64"/>
      <c r="E57" s="64"/>
      <c r="F57" s="64"/>
      <c r="G57" s="19"/>
    </row>
    <row r="58" spans="1:7" s="17" customFormat="1" ht="48" customHeight="1" x14ac:dyDescent="0.35">
      <c r="A58" s="93" t="s">
        <v>47</v>
      </c>
      <c r="B58" s="93"/>
      <c r="C58" s="93"/>
      <c r="D58" s="93"/>
      <c r="E58" s="93"/>
      <c r="F58" s="93"/>
      <c r="G58" s="20"/>
    </row>
    <row r="59" spans="1:7" s="17" customFormat="1" ht="12.75" customHeight="1" x14ac:dyDescent="0.35">
      <c r="A59" s="65"/>
      <c r="B59" s="65"/>
      <c r="C59" s="65"/>
      <c r="D59" s="65"/>
      <c r="E59" s="65"/>
      <c r="F59" s="65"/>
      <c r="G59" s="20"/>
    </row>
    <row r="60" spans="1:7" s="17" customFormat="1" ht="47.25" customHeight="1" x14ac:dyDescent="0.35">
      <c r="A60" s="93" t="s">
        <v>48</v>
      </c>
      <c r="B60" s="93"/>
      <c r="C60" s="93"/>
      <c r="D60" s="93"/>
      <c r="E60" s="93"/>
      <c r="F60" s="93"/>
      <c r="G60" s="20"/>
    </row>
    <row r="61" spans="1:7" s="12" customFormat="1" ht="12.75" customHeight="1" x14ac:dyDescent="0.25">
      <c r="A61" s="13"/>
      <c r="B61" s="13"/>
      <c r="C61" s="13"/>
      <c r="D61" s="13"/>
      <c r="E61" s="13"/>
      <c r="F61" s="13"/>
      <c r="G61" s="13"/>
    </row>
    <row r="62" spans="1:7" s="12" customFormat="1" ht="12.75" customHeight="1" x14ac:dyDescent="0.25">
      <c r="A62" s="13"/>
      <c r="B62" s="13"/>
      <c r="C62" s="13"/>
      <c r="D62" s="13"/>
      <c r="E62" s="13"/>
      <c r="F62" s="13"/>
      <c r="G62" s="13"/>
    </row>
    <row r="63" spans="1:7" s="12" customFormat="1" ht="12.75" customHeight="1" x14ac:dyDescent="0.25">
      <c r="A63" s="13"/>
      <c r="B63" s="13"/>
      <c r="C63" s="13"/>
      <c r="D63" s="13"/>
      <c r="E63" s="13"/>
      <c r="F63" s="13"/>
      <c r="G63" s="13"/>
    </row>
    <row r="64" spans="1:7" s="12" customFormat="1" ht="12.75" customHeight="1" x14ac:dyDescent="0.25">
      <c r="A64" s="13"/>
      <c r="B64" s="13"/>
      <c r="C64" s="13"/>
      <c r="D64" s="13"/>
      <c r="E64" s="13"/>
      <c r="F64" s="13"/>
      <c r="G64" s="13"/>
    </row>
    <row r="65" spans="1:7" s="12" customFormat="1" ht="12.75" customHeight="1" x14ac:dyDescent="0.25">
      <c r="A65" s="13"/>
      <c r="B65" s="13"/>
      <c r="C65" s="13"/>
      <c r="D65" s="13"/>
      <c r="E65" s="13"/>
      <c r="F65" s="13"/>
      <c r="G65" s="13"/>
    </row>
    <row r="66" spans="1:7" s="12" customFormat="1" ht="12.75" customHeight="1" x14ac:dyDescent="0.25">
      <c r="A66" s="13"/>
      <c r="B66" s="13"/>
      <c r="C66" s="13"/>
      <c r="D66" s="13"/>
      <c r="E66" s="13"/>
      <c r="F66" s="13"/>
      <c r="G66" s="13"/>
    </row>
    <row r="67" spans="1:7" s="12" customFormat="1" ht="12.75" customHeight="1" x14ac:dyDescent="0.25">
      <c r="A67" s="13"/>
      <c r="B67" s="13"/>
      <c r="C67" s="13"/>
      <c r="D67" s="13"/>
      <c r="E67" s="13"/>
      <c r="F67" s="13"/>
      <c r="G67" s="13"/>
    </row>
    <row r="68" spans="1:7" s="12" customFormat="1" ht="12.75" customHeight="1" x14ac:dyDescent="0.25">
      <c r="A68" s="13"/>
      <c r="B68" s="13"/>
      <c r="C68" s="13"/>
      <c r="D68" s="13"/>
      <c r="E68" s="13"/>
      <c r="F68" s="13"/>
      <c r="G68" s="13"/>
    </row>
    <row r="69" spans="1:7" s="12" customFormat="1" ht="12.75" customHeight="1" x14ac:dyDescent="0.25">
      <c r="A69" s="13"/>
      <c r="B69" s="13"/>
      <c r="C69" s="13"/>
      <c r="D69" s="13"/>
      <c r="E69" s="13"/>
      <c r="F69" s="13"/>
      <c r="G69" s="13"/>
    </row>
    <row r="70" spans="1:7" s="12" customFormat="1" ht="12.75" customHeight="1" x14ac:dyDescent="0.25">
      <c r="A70" s="13"/>
      <c r="B70" s="13"/>
      <c r="C70" s="13"/>
      <c r="D70" s="13"/>
      <c r="E70" s="13"/>
      <c r="F70" s="13"/>
      <c r="G70" s="13"/>
    </row>
    <row r="71" spans="1:7" s="12" customFormat="1" ht="12.75" customHeight="1" x14ac:dyDescent="0.25">
      <c r="A71" s="13"/>
      <c r="B71" s="13"/>
      <c r="C71" s="13"/>
      <c r="D71" s="13"/>
      <c r="E71" s="13"/>
      <c r="F71" s="13"/>
      <c r="G71" s="13"/>
    </row>
    <row r="72" spans="1:7" s="12" customFormat="1" ht="12.75" customHeight="1" x14ac:dyDescent="0.25">
      <c r="A72" s="13"/>
      <c r="B72" s="13"/>
      <c r="C72" s="13"/>
      <c r="D72" s="13"/>
      <c r="E72" s="13"/>
      <c r="F72" s="13"/>
      <c r="G72" s="13"/>
    </row>
    <row r="73" spans="1:7" s="12" customFormat="1" ht="12.75" customHeight="1" x14ac:dyDescent="0.25">
      <c r="A73" s="13"/>
      <c r="B73" s="13"/>
      <c r="C73" s="13"/>
      <c r="D73" s="13"/>
      <c r="E73" s="13"/>
      <c r="F73" s="13"/>
      <c r="G73" s="13"/>
    </row>
    <row r="74" spans="1:7" s="12" customFormat="1" ht="12.75" customHeight="1" x14ac:dyDescent="0.25">
      <c r="A74" s="13"/>
      <c r="B74" s="13"/>
      <c r="C74" s="13"/>
      <c r="D74" s="13"/>
      <c r="E74" s="13"/>
      <c r="F74" s="13"/>
      <c r="G74" s="13"/>
    </row>
    <row r="75" spans="1:7" s="12" customFormat="1" ht="12.75" customHeight="1" x14ac:dyDescent="0.25">
      <c r="A75" s="13"/>
      <c r="B75" s="13"/>
      <c r="C75" s="13"/>
      <c r="D75" s="13"/>
      <c r="E75" s="13"/>
      <c r="F75" s="13"/>
      <c r="G75" s="13"/>
    </row>
    <row r="76" spans="1:7" s="12" customFormat="1" ht="12.75" customHeight="1" x14ac:dyDescent="0.25">
      <c r="A76" s="13"/>
      <c r="B76" s="13"/>
      <c r="C76" s="13"/>
      <c r="D76" s="13"/>
      <c r="E76" s="13"/>
      <c r="F76" s="13"/>
      <c r="G76" s="13"/>
    </row>
    <row r="77" spans="1:7" s="12" customFormat="1" ht="12.75" customHeight="1" x14ac:dyDescent="0.25">
      <c r="A77" s="13"/>
      <c r="B77" s="13"/>
      <c r="C77" s="13"/>
      <c r="D77" s="13"/>
      <c r="E77" s="13"/>
      <c r="F77" s="13"/>
      <c r="G77" s="13"/>
    </row>
    <row r="78" spans="1:7" s="12" customFormat="1" ht="12.75" customHeight="1" x14ac:dyDescent="0.25">
      <c r="A78" s="13"/>
      <c r="B78" s="13"/>
      <c r="C78" s="13"/>
      <c r="D78" s="13"/>
      <c r="E78" s="13"/>
      <c r="F78" s="13"/>
      <c r="G78" s="13"/>
    </row>
    <row r="79" spans="1:7" s="12" customFormat="1" ht="12.75" customHeight="1" x14ac:dyDescent="0.25">
      <c r="A79" s="13"/>
      <c r="B79" s="13"/>
      <c r="C79" s="13"/>
      <c r="D79" s="13"/>
      <c r="E79" s="13"/>
      <c r="F79" s="13"/>
      <c r="G79" s="13"/>
    </row>
    <row r="80" spans="1:7" s="12" customFormat="1" ht="12.75" customHeight="1" x14ac:dyDescent="0.25">
      <c r="A80" s="13"/>
      <c r="B80" s="13"/>
      <c r="C80" s="13"/>
      <c r="D80" s="13"/>
      <c r="E80" s="13"/>
      <c r="F80" s="13"/>
      <c r="G80" s="13"/>
    </row>
    <row r="81" spans="1:10" s="12" customFormat="1" ht="12.75" customHeight="1" x14ac:dyDescent="0.25">
      <c r="A81" s="13"/>
      <c r="B81" s="13"/>
      <c r="C81" s="13"/>
      <c r="D81" s="13"/>
      <c r="E81" s="13"/>
      <c r="F81" s="13"/>
      <c r="G81" s="13"/>
    </row>
    <row r="82" spans="1:10" s="12" customFormat="1" ht="12.75" customHeight="1" x14ac:dyDescent="0.25">
      <c r="A82" s="13"/>
      <c r="B82" s="13"/>
      <c r="C82" s="13"/>
      <c r="D82" s="13"/>
      <c r="E82" s="13"/>
      <c r="F82" s="13"/>
      <c r="G82" s="13"/>
    </row>
    <row r="83" spans="1:10" s="12" customFormat="1" ht="12.75" customHeight="1" x14ac:dyDescent="0.25">
      <c r="A83" s="13"/>
      <c r="B83" s="13"/>
      <c r="C83" s="13"/>
      <c r="D83" s="13"/>
      <c r="E83" s="13"/>
      <c r="F83" s="13"/>
      <c r="G83" s="13"/>
    </row>
    <row r="84" spans="1:10" s="12" customFormat="1" ht="12.75" customHeight="1" x14ac:dyDescent="0.25">
      <c r="A84" s="13"/>
      <c r="B84" s="13"/>
      <c r="C84" s="13"/>
      <c r="D84" s="13"/>
      <c r="E84" s="13"/>
      <c r="F84" s="13"/>
      <c r="G84" s="13"/>
    </row>
    <row r="85" spans="1:10" s="12" customFormat="1" ht="12.75" customHeight="1" x14ac:dyDescent="0.25">
      <c r="A85" s="13"/>
      <c r="B85" s="13"/>
      <c r="C85" s="13"/>
      <c r="D85" s="13"/>
      <c r="E85" s="13"/>
      <c r="F85" s="13"/>
      <c r="G85" s="13"/>
    </row>
    <row r="86" spans="1:10" s="27" customFormat="1" ht="28.5" x14ac:dyDescent="0.45">
      <c r="A86" s="102" t="s">
        <v>25</v>
      </c>
      <c r="B86" s="102"/>
      <c r="C86" s="102"/>
      <c r="D86" s="102"/>
      <c r="E86" s="102"/>
      <c r="F86" s="102"/>
      <c r="G86" s="26"/>
      <c r="H86" s="26"/>
      <c r="I86" s="26"/>
      <c r="J86" s="26"/>
    </row>
    <row r="87" spans="1:10" s="27" customFormat="1" ht="28.5" x14ac:dyDescent="0.45">
      <c r="A87" s="111" t="s">
        <v>31</v>
      </c>
      <c r="B87" s="111"/>
      <c r="C87" s="111"/>
      <c r="D87" s="111"/>
      <c r="E87" s="111"/>
      <c r="F87" s="111"/>
      <c r="G87" s="26"/>
      <c r="H87" s="26"/>
      <c r="I87" s="26"/>
      <c r="J87" s="26"/>
    </row>
    <row r="88" spans="1:10" ht="13.5" customHeight="1" x14ac:dyDescent="0.25">
      <c r="A88" s="11"/>
      <c r="B88" s="11"/>
      <c r="C88" s="11"/>
      <c r="D88" s="11"/>
      <c r="E88" s="11"/>
      <c r="F88" s="11"/>
      <c r="G88" s="11"/>
    </row>
    <row r="89" spans="1:10" ht="13.5" customHeight="1" thickBot="1" x14ac:dyDescent="0.3">
      <c r="A89" s="11"/>
      <c r="B89" s="11"/>
      <c r="C89" s="11"/>
      <c r="D89" s="11"/>
      <c r="E89" s="11"/>
      <c r="F89" s="11"/>
      <c r="G89" s="11"/>
    </row>
    <row r="90" spans="1:10" ht="39" customHeight="1" x14ac:dyDescent="0.25">
      <c r="A90" s="112" t="s">
        <v>8</v>
      </c>
      <c r="B90" s="113"/>
      <c r="C90" s="114"/>
      <c r="D90" s="100" t="s">
        <v>12</v>
      </c>
      <c r="E90" s="101"/>
      <c r="F90" s="98" t="s">
        <v>13</v>
      </c>
      <c r="G90" s="11"/>
    </row>
    <row r="91" spans="1:10" ht="23.25" customHeight="1" thickBot="1" x14ac:dyDescent="0.3">
      <c r="A91" s="115"/>
      <c r="B91" s="116"/>
      <c r="C91" s="117"/>
      <c r="D91" s="23" t="s">
        <v>23</v>
      </c>
      <c r="E91" s="24" t="s">
        <v>29</v>
      </c>
      <c r="F91" s="99"/>
      <c r="G91" s="11"/>
    </row>
    <row r="92" spans="1:10" ht="6" customHeight="1" thickBot="1" x14ac:dyDescent="0.3">
      <c r="A92" s="11"/>
      <c r="B92" s="11"/>
      <c r="C92" s="11"/>
      <c r="D92" s="13"/>
      <c r="E92" s="13"/>
      <c r="F92" s="13"/>
      <c r="G92" s="11"/>
    </row>
    <row r="93" spans="1:10" ht="34.5" customHeight="1" x14ac:dyDescent="0.25">
      <c r="A93" s="118" t="s">
        <v>9</v>
      </c>
      <c r="B93" s="119"/>
      <c r="C93" s="120"/>
      <c r="D93" s="52">
        <f>5000/$D$98</f>
        <v>1149.4252873563219</v>
      </c>
      <c r="E93" s="53">
        <f>5200/$D$98</f>
        <v>1195.4022988505749</v>
      </c>
      <c r="F93" s="54">
        <f>100%-((D93*100%)/E93)</f>
        <v>3.8461538461538547E-2</v>
      </c>
      <c r="G93" s="11"/>
    </row>
    <row r="94" spans="1:10" ht="34.5" customHeight="1" x14ac:dyDescent="0.25">
      <c r="A94" s="121" t="s">
        <v>10</v>
      </c>
      <c r="B94" s="122"/>
      <c r="C94" s="123"/>
      <c r="D94" s="55">
        <f>5500/$D$98</f>
        <v>1264.3678160919542</v>
      </c>
      <c r="E94" s="56">
        <f>5700/$D$98</f>
        <v>1310.344827586207</v>
      </c>
      <c r="F94" s="57">
        <f>100%-((D94*100%)/E94)</f>
        <v>3.5087719298245501E-2</v>
      </c>
      <c r="G94" s="11"/>
    </row>
    <row r="95" spans="1:10" ht="34.5" customHeight="1" thickBot="1" x14ac:dyDescent="0.3">
      <c r="A95" s="95" t="s">
        <v>11</v>
      </c>
      <c r="B95" s="96"/>
      <c r="C95" s="97"/>
      <c r="D95" s="58">
        <f>7000/$D$98</f>
        <v>1609.1954022988507</v>
      </c>
      <c r="E95" s="59">
        <f>7200/$D$98</f>
        <v>1655.1724137931035</v>
      </c>
      <c r="F95" s="60">
        <f>100%-((D95*100%)/E95)</f>
        <v>2.7777777777777679E-2</v>
      </c>
      <c r="G95" s="11"/>
    </row>
    <row r="96" spans="1:10" x14ac:dyDescent="0.25">
      <c r="A96" s="11"/>
      <c r="B96" s="11"/>
      <c r="C96" s="11"/>
      <c r="D96" s="11"/>
      <c r="E96" s="11"/>
      <c r="F96" s="11"/>
      <c r="G96" s="11"/>
    </row>
    <row r="97" spans="1:7" ht="15.75" thickBot="1" x14ac:dyDescent="0.3">
      <c r="A97" s="11"/>
      <c r="B97" s="11"/>
      <c r="C97" s="11"/>
      <c r="D97" s="11"/>
      <c r="E97" s="11"/>
      <c r="F97" s="11"/>
      <c r="G97" s="11"/>
    </row>
    <row r="98" spans="1:7" ht="18" customHeight="1" thickBot="1" x14ac:dyDescent="0.3">
      <c r="A98" s="78" t="s">
        <v>30</v>
      </c>
      <c r="B98" s="79"/>
      <c r="C98" s="79"/>
      <c r="D98" s="14">
        <v>4.3499999999999996</v>
      </c>
      <c r="E98" s="15" t="s">
        <v>19</v>
      </c>
      <c r="F98" s="11"/>
      <c r="G98" s="11"/>
    </row>
    <row r="99" spans="1:7" x14ac:dyDescent="0.25">
      <c r="A99" s="11"/>
      <c r="B99" s="11"/>
      <c r="C99" s="11"/>
      <c r="D99" s="11"/>
      <c r="E99" s="11"/>
      <c r="F99" s="11"/>
      <c r="G99" s="11"/>
    </row>
    <row r="100" spans="1:7" x14ac:dyDescent="0.25">
      <c r="A100" s="11"/>
      <c r="B100" s="11"/>
      <c r="C100" s="11"/>
      <c r="D100" s="11"/>
      <c r="E100" s="11"/>
      <c r="F100" s="11"/>
      <c r="G100" s="11"/>
    </row>
    <row r="101" spans="1:7" s="12" customFormat="1" ht="12.75" customHeight="1" x14ac:dyDescent="0.25">
      <c r="G101" s="13"/>
    </row>
    <row r="102" spans="1:7" s="12" customFormat="1" ht="12.75" customHeight="1" x14ac:dyDescent="0.25">
      <c r="A102" s="13"/>
      <c r="B102" s="13"/>
      <c r="C102" s="13"/>
      <c r="D102" s="13"/>
      <c r="E102" s="13"/>
      <c r="F102" s="13"/>
      <c r="G102" s="13"/>
    </row>
    <row r="103" spans="1:7" s="12" customFormat="1" ht="12.75" customHeight="1" x14ac:dyDescent="0.25">
      <c r="A103" s="90" t="s">
        <v>32</v>
      </c>
      <c r="B103" s="90"/>
      <c r="C103" s="90"/>
      <c r="D103" s="90"/>
      <c r="E103" s="90"/>
      <c r="F103" s="90"/>
      <c r="G103" s="13"/>
    </row>
    <row r="104" spans="1:7" s="12" customFormat="1" ht="12.75" customHeight="1" x14ac:dyDescent="0.25">
      <c r="A104" s="13"/>
      <c r="B104" s="13"/>
      <c r="C104" s="13"/>
      <c r="D104" s="13"/>
      <c r="E104" s="13"/>
      <c r="F104" s="13"/>
      <c r="G104" s="13"/>
    </row>
    <row r="105" spans="1:7" s="12" customFormat="1" ht="12.75" customHeight="1" x14ac:dyDescent="0.25">
      <c r="A105" s="13"/>
      <c r="B105" s="13"/>
      <c r="C105" s="13"/>
      <c r="D105" s="13"/>
      <c r="E105" s="13"/>
      <c r="F105" s="13"/>
      <c r="G105" s="13"/>
    </row>
    <row r="106" spans="1:7" s="12" customFormat="1" ht="12.75" customHeight="1" x14ac:dyDescent="0.25">
      <c r="A106" s="13"/>
      <c r="B106" s="13"/>
      <c r="C106" s="13"/>
      <c r="D106" s="13"/>
      <c r="E106" s="13"/>
      <c r="F106" s="13"/>
      <c r="G106" s="13"/>
    </row>
    <row r="107" spans="1:7" s="12" customFormat="1" ht="12.75" customHeight="1" x14ac:dyDescent="0.25">
      <c r="A107" s="13"/>
      <c r="B107" s="13"/>
      <c r="C107" s="13"/>
      <c r="D107" s="13"/>
      <c r="E107" s="13"/>
      <c r="F107" s="13"/>
      <c r="G107" s="13"/>
    </row>
    <row r="108" spans="1:7" s="12" customFormat="1" ht="12.75" customHeight="1" x14ac:dyDescent="0.25">
      <c r="G108" s="13"/>
    </row>
    <row r="109" spans="1:7" s="12" customFormat="1" ht="12.75" customHeight="1" x14ac:dyDescent="0.25">
      <c r="A109" s="13"/>
      <c r="B109" s="13"/>
      <c r="C109" s="13"/>
      <c r="D109" s="13"/>
      <c r="E109" s="13"/>
      <c r="F109" s="13"/>
      <c r="G109" s="13"/>
    </row>
    <row r="110" spans="1:7" s="12" customFormat="1" ht="12.75" customHeight="1" x14ac:dyDescent="0.25">
      <c r="A110" s="13"/>
      <c r="B110" s="13"/>
      <c r="C110" s="13"/>
      <c r="D110" s="13"/>
      <c r="E110" s="13"/>
      <c r="F110" s="13"/>
      <c r="G110" s="13"/>
    </row>
    <row r="111" spans="1:7" s="12" customFormat="1" ht="12.75" customHeight="1" x14ac:dyDescent="0.25">
      <c r="A111" s="13"/>
      <c r="B111" s="13"/>
      <c r="C111" s="13"/>
      <c r="D111" s="13"/>
      <c r="E111" s="13"/>
      <c r="F111" s="13"/>
      <c r="G111" s="13"/>
    </row>
    <row r="112" spans="1:7" s="12" customFormat="1" ht="12.75" customHeight="1" x14ac:dyDescent="0.25">
      <c r="G112" s="13"/>
    </row>
    <row r="113" spans="1:10" s="12" customFormat="1" ht="12.75" customHeight="1" x14ac:dyDescent="0.25">
      <c r="A113" s="13"/>
      <c r="B113" s="13"/>
      <c r="C113" s="13"/>
      <c r="D113" s="13"/>
      <c r="E113" s="13"/>
      <c r="F113" s="13"/>
      <c r="G113" s="13"/>
    </row>
    <row r="114" spans="1:10" s="12" customFormat="1" ht="12.75" customHeight="1" x14ac:dyDescent="0.25">
      <c r="A114" s="13"/>
      <c r="B114" s="13"/>
      <c r="C114" s="13"/>
      <c r="D114" s="13"/>
      <c r="E114" s="13"/>
      <c r="F114" s="13"/>
      <c r="G114" s="13"/>
    </row>
    <row r="115" spans="1:10" s="12" customFormat="1" ht="12.75" customHeight="1" x14ac:dyDescent="0.25">
      <c r="A115" s="13"/>
      <c r="B115" s="13"/>
      <c r="C115" s="13"/>
      <c r="D115" s="13"/>
      <c r="E115" s="13"/>
      <c r="F115" s="13"/>
      <c r="G115" s="13"/>
    </row>
    <row r="116" spans="1:10" s="12" customFormat="1" ht="12.75" customHeight="1" x14ac:dyDescent="0.25">
      <c r="A116" s="13"/>
      <c r="B116" s="13"/>
      <c r="C116" s="13"/>
      <c r="D116" s="13"/>
      <c r="E116" s="13"/>
      <c r="F116" s="13"/>
      <c r="G116" s="13"/>
    </row>
    <row r="117" spans="1:10" s="12" customFormat="1" ht="12.75" customHeight="1" x14ac:dyDescent="0.25">
      <c r="A117" s="13"/>
      <c r="B117" s="13"/>
      <c r="C117" s="13"/>
      <c r="D117" s="13"/>
      <c r="E117" s="13"/>
      <c r="F117" s="13"/>
      <c r="G117" s="13"/>
    </row>
    <row r="118" spans="1:10" s="27" customFormat="1" ht="28.5" x14ac:dyDescent="0.45">
      <c r="A118" s="102" t="s">
        <v>24</v>
      </c>
      <c r="B118" s="102"/>
      <c r="C118" s="102"/>
      <c r="D118" s="102"/>
      <c r="E118" s="102"/>
      <c r="F118" s="102"/>
      <c r="G118" s="26"/>
      <c r="H118" s="26"/>
      <c r="I118" s="26"/>
      <c r="J118" s="26"/>
    </row>
    <row r="119" spans="1:10" s="12" customFormat="1" ht="12.75" customHeight="1" thickBot="1" x14ac:dyDescent="0.3">
      <c r="A119" s="13"/>
      <c r="B119" s="13"/>
      <c r="C119" s="13"/>
      <c r="D119" s="13"/>
      <c r="E119" s="13"/>
      <c r="F119" s="13"/>
      <c r="G119" s="13"/>
    </row>
    <row r="120" spans="1:10" s="12" customFormat="1" ht="24" customHeight="1" x14ac:dyDescent="0.25">
      <c r="A120" s="80" t="s">
        <v>16</v>
      </c>
      <c r="B120" s="13"/>
      <c r="C120" s="82" t="s">
        <v>17</v>
      </c>
      <c r="D120" s="83"/>
      <c r="E120" s="83"/>
      <c r="F120" s="84"/>
      <c r="G120" s="13"/>
    </row>
    <row r="121" spans="1:10" s="12" customFormat="1" ht="18" customHeight="1" thickBot="1" x14ac:dyDescent="0.3">
      <c r="A121" s="81"/>
      <c r="B121" s="13"/>
      <c r="C121" s="85" t="s">
        <v>0</v>
      </c>
      <c r="D121" s="86"/>
      <c r="E121" s="86" t="s">
        <v>1</v>
      </c>
      <c r="F121" s="87"/>
      <c r="G121" s="13"/>
    </row>
    <row r="122" spans="1:10" s="35" customFormat="1" ht="6" customHeight="1" thickBot="1" x14ac:dyDescent="0.3">
      <c r="A122" s="32"/>
      <c r="B122" s="33"/>
      <c r="C122" s="34"/>
      <c r="D122" s="34"/>
      <c r="E122" s="34"/>
      <c r="F122" s="34"/>
      <c r="G122" s="33"/>
    </row>
    <row r="123" spans="1:10" s="12" customFormat="1" ht="62.25" customHeight="1" x14ac:dyDescent="0.25">
      <c r="A123" s="3" t="s">
        <v>2</v>
      </c>
      <c r="B123" s="13"/>
      <c r="C123" s="74" t="s">
        <v>33</v>
      </c>
      <c r="D123" s="75"/>
      <c r="E123" s="75" t="s">
        <v>34</v>
      </c>
      <c r="F123" s="76"/>
      <c r="G123" s="13"/>
    </row>
    <row r="124" spans="1:10" s="12" customFormat="1" ht="61.5" customHeight="1" x14ac:dyDescent="0.25">
      <c r="A124" s="4" t="s">
        <v>3</v>
      </c>
      <c r="B124" s="13"/>
      <c r="C124" s="70"/>
      <c r="D124" s="71"/>
      <c r="E124" s="71" t="s">
        <v>35</v>
      </c>
      <c r="F124" s="77"/>
      <c r="G124" s="13"/>
    </row>
    <row r="125" spans="1:10" s="12" customFormat="1" ht="91.5" customHeight="1" x14ac:dyDescent="0.25">
      <c r="A125" s="4" t="s">
        <v>4</v>
      </c>
      <c r="B125" s="13"/>
      <c r="C125" s="70"/>
      <c r="D125" s="71"/>
      <c r="E125" s="71" t="s">
        <v>36</v>
      </c>
      <c r="F125" s="77"/>
      <c r="G125" s="13"/>
    </row>
    <row r="126" spans="1:10" s="12" customFormat="1" ht="131.25" customHeight="1" thickBot="1" x14ac:dyDescent="0.35">
      <c r="A126" s="29" t="s">
        <v>5</v>
      </c>
      <c r="B126" s="13"/>
      <c r="C126" s="89"/>
      <c r="D126" s="68"/>
      <c r="E126" s="91" t="s">
        <v>49</v>
      </c>
      <c r="F126" s="92"/>
      <c r="G126" s="13"/>
    </row>
    <row r="127" spans="1:10" s="31" customFormat="1" ht="12.75" customHeight="1" x14ac:dyDescent="0.25">
      <c r="A127" s="28"/>
      <c r="B127" s="13"/>
      <c r="C127" s="88"/>
      <c r="D127" s="88"/>
      <c r="E127" s="88"/>
      <c r="F127" s="88"/>
      <c r="G127" s="13"/>
    </row>
    <row r="128" spans="1:10" s="31" customFormat="1" ht="12.75" customHeight="1" x14ac:dyDescent="0.25">
      <c r="A128" s="28"/>
      <c r="B128" s="13"/>
      <c r="C128" s="30"/>
      <c r="D128" s="30"/>
      <c r="E128" s="30"/>
      <c r="F128" s="30"/>
      <c r="G128" s="13"/>
    </row>
    <row r="129" spans="1:7" s="31" customFormat="1" ht="12.75" customHeight="1" x14ac:dyDescent="0.25">
      <c r="A129" s="28"/>
      <c r="B129" s="13"/>
      <c r="C129" s="30"/>
      <c r="D129" s="30"/>
      <c r="E129" s="30"/>
      <c r="F129" s="30"/>
      <c r="G129" s="13"/>
    </row>
    <row r="130" spans="1:7" s="31" customFormat="1" ht="12.75" customHeight="1" x14ac:dyDescent="0.25">
      <c r="A130" s="28"/>
      <c r="B130" s="13"/>
      <c r="C130" s="30"/>
      <c r="D130" s="30"/>
      <c r="E130" s="30"/>
      <c r="F130" s="30"/>
      <c r="G130" s="13"/>
    </row>
    <row r="131" spans="1:7" s="31" customFormat="1" ht="12.75" customHeight="1" x14ac:dyDescent="0.25">
      <c r="A131" s="28"/>
      <c r="B131" s="13"/>
      <c r="C131" s="30"/>
      <c r="D131" s="30"/>
      <c r="E131" s="30"/>
      <c r="F131" s="30"/>
      <c r="G131" s="13"/>
    </row>
    <row r="132" spans="1:7" s="31" customFormat="1" ht="12.75" customHeight="1" x14ac:dyDescent="0.25">
      <c r="A132" s="28"/>
      <c r="B132" s="13"/>
      <c r="C132" s="30"/>
      <c r="D132" s="30"/>
      <c r="E132" s="30"/>
      <c r="F132" s="30"/>
      <c r="G132" s="13"/>
    </row>
    <row r="133" spans="1:7" s="31" customFormat="1" ht="12.75" customHeight="1" x14ac:dyDescent="0.25">
      <c r="A133" s="28"/>
      <c r="B133" s="13"/>
      <c r="C133" s="30"/>
      <c r="D133" s="30"/>
      <c r="E133" s="30"/>
      <c r="F133" s="30"/>
      <c r="G133" s="13"/>
    </row>
    <row r="134" spans="1:7" s="31" customFormat="1" ht="12.75" customHeight="1" x14ac:dyDescent="0.25">
      <c r="A134" s="28"/>
      <c r="B134" s="13"/>
      <c r="C134" s="30"/>
      <c r="D134" s="30"/>
      <c r="E134" s="30"/>
      <c r="F134" s="30"/>
      <c r="G134" s="13"/>
    </row>
    <row r="135" spans="1:7" s="31" customFormat="1" ht="12.75" customHeight="1" x14ac:dyDescent="0.25">
      <c r="A135" s="28"/>
      <c r="B135" s="13"/>
      <c r="C135" s="30"/>
      <c r="D135" s="30"/>
      <c r="E135" s="30"/>
      <c r="F135" s="30"/>
      <c r="G135" s="13"/>
    </row>
    <row r="136" spans="1:7" s="31" customFormat="1" ht="12.75" customHeight="1" x14ac:dyDescent="0.25">
      <c r="A136" s="28"/>
      <c r="B136" s="13"/>
      <c r="C136" s="30"/>
      <c r="D136" s="30"/>
      <c r="E136" s="30"/>
      <c r="F136" s="30"/>
      <c r="G136" s="13"/>
    </row>
    <row r="137" spans="1:7" s="31" customFormat="1" ht="12.75" customHeight="1" x14ac:dyDescent="0.25">
      <c r="A137" s="28"/>
      <c r="B137" s="13"/>
      <c r="C137" s="30"/>
      <c r="D137" s="30"/>
      <c r="E137" s="30"/>
      <c r="F137" s="30"/>
      <c r="G137" s="13"/>
    </row>
    <row r="138" spans="1:7" s="31" customFormat="1" ht="12.75" customHeight="1" x14ac:dyDescent="0.25">
      <c r="A138" s="28"/>
      <c r="B138" s="13"/>
      <c r="C138" s="30"/>
      <c r="D138" s="30"/>
      <c r="E138" s="30"/>
      <c r="F138" s="30"/>
      <c r="G138" s="13"/>
    </row>
    <row r="139" spans="1:7" s="31" customFormat="1" ht="12.75" customHeight="1" x14ac:dyDescent="0.25">
      <c r="A139" s="28"/>
      <c r="B139" s="13"/>
      <c r="C139" s="30"/>
      <c r="D139" s="30"/>
      <c r="E139" s="30"/>
      <c r="F139" s="30"/>
      <c r="G139" s="13"/>
    </row>
    <row r="140" spans="1:7" s="31" customFormat="1" ht="12.75" customHeight="1" x14ac:dyDescent="0.25">
      <c r="A140" s="28"/>
      <c r="B140" s="13"/>
      <c r="C140" s="30"/>
      <c r="D140" s="30"/>
      <c r="E140" s="30"/>
      <c r="F140" s="30"/>
      <c r="G140" s="13"/>
    </row>
    <row r="141" spans="1:7" s="31" customFormat="1" ht="12.75" customHeight="1" x14ac:dyDescent="0.25">
      <c r="A141" s="28"/>
      <c r="B141" s="13"/>
      <c r="C141" s="30"/>
      <c r="D141" s="30"/>
      <c r="E141" s="30"/>
      <c r="F141" s="30"/>
      <c r="G141" s="13"/>
    </row>
    <row r="142" spans="1:7" s="31" customFormat="1" ht="12.75" customHeight="1" x14ac:dyDescent="0.25">
      <c r="A142" s="28"/>
      <c r="B142" s="13"/>
      <c r="C142" s="30"/>
      <c r="D142" s="30"/>
      <c r="E142" s="30"/>
      <c r="F142" s="30"/>
      <c r="G142" s="13"/>
    </row>
    <row r="143" spans="1:7" s="31" customFormat="1" ht="12.75" customHeight="1" thickBot="1" x14ac:dyDescent="0.3">
      <c r="A143" s="28"/>
      <c r="B143" s="13"/>
      <c r="C143" s="30"/>
      <c r="D143" s="30"/>
      <c r="E143" s="30"/>
      <c r="F143" s="30"/>
      <c r="G143" s="13"/>
    </row>
    <row r="144" spans="1:7" s="12" customFormat="1" ht="24" customHeight="1" x14ac:dyDescent="0.25">
      <c r="A144" s="80" t="s">
        <v>16</v>
      </c>
      <c r="B144" s="13"/>
      <c r="C144" s="82" t="s">
        <v>26</v>
      </c>
      <c r="D144" s="83"/>
      <c r="E144" s="83"/>
      <c r="F144" s="84"/>
      <c r="G144" s="13"/>
    </row>
    <row r="145" spans="1:7" s="12" customFormat="1" ht="18" customHeight="1" thickBot="1" x14ac:dyDescent="0.3">
      <c r="A145" s="81"/>
      <c r="B145" s="13"/>
      <c r="C145" s="85" t="s">
        <v>0</v>
      </c>
      <c r="D145" s="86"/>
      <c r="E145" s="86" t="s">
        <v>1</v>
      </c>
      <c r="F145" s="87"/>
      <c r="G145" s="13"/>
    </row>
    <row r="146" spans="1:7" s="35" customFormat="1" ht="6" customHeight="1" thickBot="1" x14ac:dyDescent="0.3">
      <c r="A146" s="32"/>
      <c r="B146" s="33"/>
      <c r="C146" s="34"/>
      <c r="D146" s="34"/>
      <c r="E146" s="34"/>
      <c r="F146" s="34"/>
      <c r="G146" s="33"/>
    </row>
    <row r="147" spans="1:7" s="12" customFormat="1" ht="65.25" customHeight="1" x14ac:dyDescent="0.25">
      <c r="A147" s="3" t="s">
        <v>2</v>
      </c>
      <c r="B147" s="13"/>
      <c r="C147" s="74" t="s">
        <v>37</v>
      </c>
      <c r="D147" s="75"/>
      <c r="E147" s="75" t="s">
        <v>38</v>
      </c>
      <c r="F147" s="76"/>
      <c r="G147" s="13"/>
    </row>
    <row r="148" spans="1:7" s="12" customFormat="1" ht="54" customHeight="1" x14ac:dyDescent="0.25">
      <c r="A148" s="4" t="s">
        <v>3</v>
      </c>
      <c r="B148" s="13"/>
      <c r="C148" s="70" t="s">
        <v>39</v>
      </c>
      <c r="D148" s="71"/>
      <c r="E148" s="71"/>
      <c r="F148" s="77"/>
      <c r="G148" s="13"/>
    </row>
    <row r="149" spans="1:7" s="12" customFormat="1" ht="66.75" customHeight="1" x14ac:dyDescent="0.25">
      <c r="A149" s="4" t="s">
        <v>4</v>
      </c>
      <c r="B149" s="13"/>
      <c r="C149" s="70" t="s">
        <v>40</v>
      </c>
      <c r="D149" s="71"/>
      <c r="E149" s="71"/>
      <c r="F149" s="77"/>
      <c r="G149" s="13"/>
    </row>
    <row r="150" spans="1:7" s="12" customFormat="1" ht="66.75" customHeight="1" x14ac:dyDescent="0.25">
      <c r="A150" s="4" t="s">
        <v>5</v>
      </c>
      <c r="B150" s="13"/>
      <c r="C150" s="70" t="s">
        <v>41</v>
      </c>
      <c r="D150" s="71"/>
      <c r="E150" s="66"/>
      <c r="F150" s="67"/>
      <c r="G150" s="13"/>
    </row>
    <row r="151" spans="1:7" s="12" customFormat="1" ht="66" customHeight="1" x14ac:dyDescent="0.25">
      <c r="A151" s="5" t="s">
        <v>6</v>
      </c>
      <c r="B151" s="13"/>
      <c r="C151" s="70" t="s">
        <v>42</v>
      </c>
      <c r="D151" s="71"/>
      <c r="E151" s="66"/>
      <c r="F151" s="67"/>
      <c r="G151" s="13"/>
    </row>
    <row r="152" spans="1:7" s="12" customFormat="1" ht="49.5" customHeight="1" x14ac:dyDescent="0.25">
      <c r="A152" s="6" t="s">
        <v>7</v>
      </c>
      <c r="B152" s="13"/>
      <c r="C152" s="70" t="s">
        <v>43</v>
      </c>
      <c r="D152" s="71"/>
      <c r="E152" s="66"/>
      <c r="F152" s="67"/>
      <c r="G152" s="13"/>
    </row>
    <row r="153" spans="1:7" s="12" customFormat="1" ht="52.5" customHeight="1" x14ac:dyDescent="0.25">
      <c r="A153" s="5" t="s">
        <v>14</v>
      </c>
      <c r="B153" s="13"/>
      <c r="C153" s="70" t="s">
        <v>27</v>
      </c>
      <c r="D153" s="71"/>
      <c r="E153" s="66"/>
      <c r="F153" s="67"/>
      <c r="G153" s="13"/>
    </row>
    <row r="154" spans="1:7" s="12" customFormat="1" ht="46.5" customHeight="1" thickBot="1" x14ac:dyDescent="0.3">
      <c r="A154" s="7" t="s">
        <v>15</v>
      </c>
      <c r="B154" s="13"/>
      <c r="C154" s="72" t="s">
        <v>28</v>
      </c>
      <c r="D154" s="73"/>
      <c r="E154" s="68"/>
      <c r="F154" s="69"/>
      <c r="G154" s="13"/>
    </row>
    <row r="155" spans="1:7" s="12" customFormat="1" ht="12.75" customHeight="1" x14ac:dyDescent="0.25">
      <c r="A155" s="13"/>
      <c r="B155" s="13"/>
      <c r="C155" s="13"/>
      <c r="D155" s="13"/>
      <c r="E155" s="13"/>
      <c r="F155" s="13"/>
      <c r="G155" s="13"/>
    </row>
    <row r="156" spans="1:7" s="12" customFormat="1" ht="12.75" customHeight="1" x14ac:dyDescent="0.25">
      <c r="A156" s="13"/>
      <c r="B156" s="13"/>
      <c r="C156" s="13"/>
      <c r="D156" s="13"/>
      <c r="E156" s="13"/>
      <c r="F156" s="13"/>
      <c r="G156" s="13"/>
    </row>
    <row r="157" spans="1:7" s="12" customFormat="1" ht="12.75" customHeight="1" x14ac:dyDescent="0.25">
      <c r="A157" s="13"/>
      <c r="B157" s="13"/>
      <c r="C157" s="13"/>
      <c r="D157" s="13"/>
      <c r="E157" s="13"/>
      <c r="F157" s="13"/>
      <c r="G157" s="13"/>
    </row>
    <row r="158" spans="1:7" s="12" customFormat="1" ht="12.75" customHeight="1" x14ac:dyDescent="0.25">
      <c r="A158" s="13"/>
      <c r="B158" s="13"/>
      <c r="C158" s="13"/>
      <c r="D158" s="13"/>
      <c r="E158" s="13"/>
      <c r="F158" s="13"/>
      <c r="G158" s="13"/>
    </row>
    <row r="159" spans="1:7" s="12" customFormat="1" ht="12.75" customHeight="1" x14ac:dyDescent="0.25">
      <c r="A159" s="13"/>
      <c r="B159" s="13"/>
      <c r="C159" s="13"/>
      <c r="D159" s="13"/>
      <c r="E159" s="13"/>
      <c r="F159" s="13"/>
      <c r="G159" s="13"/>
    </row>
    <row r="160" spans="1:7" s="12" customFormat="1" ht="12.75" customHeight="1" x14ac:dyDescent="0.25">
      <c r="A160" s="13"/>
      <c r="B160" s="13"/>
      <c r="C160" s="13"/>
      <c r="D160" s="13"/>
      <c r="E160" s="13"/>
      <c r="F160" s="13"/>
      <c r="G160" s="13"/>
    </row>
    <row r="161" spans="1:7" s="12" customFormat="1" ht="12.75" customHeight="1" x14ac:dyDescent="0.25">
      <c r="A161" s="13"/>
      <c r="B161" s="13"/>
      <c r="C161" s="13"/>
      <c r="D161" s="13"/>
      <c r="E161" s="13"/>
      <c r="F161" s="13"/>
      <c r="G161" s="13"/>
    </row>
    <row r="162" spans="1:7" s="12" customFormat="1" ht="12.75" customHeight="1" x14ac:dyDescent="0.25">
      <c r="A162" s="13"/>
      <c r="B162" s="13"/>
      <c r="C162" s="13"/>
      <c r="D162" s="13"/>
      <c r="E162" s="13"/>
      <c r="F162" s="13"/>
      <c r="G162" s="13"/>
    </row>
    <row r="163" spans="1:7" s="12" customFormat="1" ht="12.75" customHeight="1" x14ac:dyDescent="0.25">
      <c r="A163" s="13"/>
      <c r="B163" s="13"/>
      <c r="C163" s="13"/>
      <c r="D163" s="13"/>
      <c r="E163" s="13"/>
      <c r="F163" s="13"/>
      <c r="G163" s="13"/>
    </row>
    <row r="164" spans="1:7" s="12" customFormat="1" ht="12.75" customHeight="1" x14ac:dyDescent="0.25">
      <c r="A164" s="13"/>
      <c r="B164" s="13"/>
      <c r="C164" s="13"/>
      <c r="D164" s="13"/>
      <c r="E164" s="13"/>
      <c r="F164" s="13"/>
      <c r="G164" s="13"/>
    </row>
    <row r="165" spans="1:7" s="12" customFormat="1" ht="12.75" customHeight="1" x14ac:dyDescent="0.25">
      <c r="A165" s="13"/>
      <c r="B165" s="13"/>
      <c r="C165" s="13"/>
      <c r="D165" s="13"/>
      <c r="E165" s="13"/>
      <c r="F165" s="13"/>
      <c r="G165" s="13"/>
    </row>
  </sheetData>
  <mergeCells count="54">
    <mergeCell ref="A12:F12"/>
    <mergeCell ref="A120:A121"/>
    <mergeCell ref="A21:F21"/>
    <mergeCell ref="A54:F54"/>
    <mergeCell ref="A56:F56"/>
    <mergeCell ref="A58:F58"/>
    <mergeCell ref="A15:F15"/>
    <mergeCell ref="A87:F87"/>
    <mergeCell ref="A90:C91"/>
    <mergeCell ref="A93:C93"/>
    <mergeCell ref="A94:C94"/>
    <mergeCell ref="A44:F44"/>
    <mergeCell ref="A118:F118"/>
    <mergeCell ref="C120:F120"/>
    <mergeCell ref="C121:D121"/>
    <mergeCell ref="E121:F121"/>
    <mergeCell ref="A60:F60"/>
    <mergeCell ref="A49:F49"/>
    <mergeCell ref="A95:C95"/>
    <mergeCell ref="F90:F91"/>
    <mergeCell ref="D90:E90"/>
    <mergeCell ref="A86:F86"/>
    <mergeCell ref="A98:C98"/>
    <mergeCell ref="A144:A145"/>
    <mergeCell ref="C144:F144"/>
    <mergeCell ref="C145:D145"/>
    <mergeCell ref="E145:F145"/>
    <mergeCell ref="E127:F127"/>
    <mergeCell ref="C126:D126"/>
    <mergeCell ref="C127:D127"/>
    <mergeCell ref="A103:F103"/>
    <mergeCell ref="C123:D123"/>
    <mergeCell ref="C124:D124"/>
    <mergeCell ref="C125:D125"/>
    <mergeCell ref="E123:F123"/>
    <mergeCell ref="E124:F124"/>
    <mergeCell ref="E125:F125"/>
    <mergeCell ref="E126:F126"/>
    <mergeCell ref="C147:D147"/>
    <mergeCell ref="C148:D148"/>
    <mergeCell ref="C149:D149"/>
    <mergeCell ref="C150:D150"/>
    <mergeCell ref="E147:F147"/>
    <mergeCell ref="E148:F148"/>
    <mergeCell ref="E149:F149"/>
    <mergeCell ref="E150:F150"/>
    <mergeCell ref="E151:F151"/>
    <mergeCell ref="E152:F152"/>
    <mergeCell ref="E153:F153"/>
    <mergeCell ref="E154:F154"/>
    <mergeCell ref="C151:D151"/>
    <mergeCell ref="C152:D152"/>
    <mergeCell ref="C153:D153"/>
    <mergeCell ref="C154:D154"/>
  </mergeCells>
  <pageMargins left="0" right="0" top="0" bottom="0" header="0.31496062992125984" footer="0.31496062992125984"/>
  <pageSetup paperSize="9" scale="90" orientation="landscape" r:id="rId1"/>
  <headerFooter>
    <oddFooter>&amp;CPágina &amp;P de 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PROPUESTA N°1</vt:lpstr>
      <vt:lpstr>'PROPUESTA N°1'!Área_de_impresión</vt:lpstr>
    </vt:vector>
  </TitlesOfParts>
  <Company>ENARGAS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 Ariel Papajorge</dc:creator>
  <cp:lastModifiedBy>Leonardo Ariel Papajorge</cp:lastModifiedBy>
  <cp:lastPrinted>2012-02-14T20:20:41Z</cp:lastPrinted>
  <dcterms:created xsi:type="dcterms:W3CDTF">2012-01-04T12:55:16Z</dcterms:created>
  <dcterms:modified xsi:type="dcterms:W3CDTF">2012-02-28T18:35:37Z</dcterms:modified>
</cp:coreProperties>
</file>